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pp002\OneDrive\PROJETOS\042.2023 - Centro de produção, reservação e distribuição CEDRINHO\Doc's LICITAÇÂO (03.05.24)\ANEXO VIII\"/>
    </mc:Choice>
  </mc:AlternateContent>
  <bookViews>
    <workbookView xWindow="0" yWindow="0" windowWidth="28800" windowHeight="12435"/>
  </bookViews>
  <sheets>
    <sheet name="ANEXO I, II e III " sheetId="8" r:id="rId1"/>
  </sheets>
  <definedNames>
    <definedName name="_xlnm.Print_Area" localSheetId="0">'ANEXO I, II e III '!$A$1:$E$110</definedName>
    <definedName name="_xlnm.Print_Titles" localSheetId="0">'ANEXO I, II e III '!$1:$3</definedName>
  </definedNames>
  <calcPr calcId="152511"/>
</workbook>
</file>

<file path=xl/calcChain.xml><?xml version="1.0" encoding="utf-8"?>
<calcChain xmlns="http://schemas.openxmlformats.org/spreadsheetml/2006/main">
  <c r="E109" i="8" l="1"/>
  <c r="E107" i="8"/>
  <c r="E94" i="8"/>
  <c r="E95" i="8"/>
  <c r="E96" i="8"/>
  <c r="E97" i="8"/>
  <c r="E98" i="8"/>
  <c r="E99" i="8"/>
  <c r="E100" i="8"/>
  <c r="E101" i="8"/>
  <c r="E102" i="8"/>
  <c r="E103" i="8"/>
  <c r="E104" i="8"/>
  <c r="E105" i="8"/>
  <c r="E106" i="8"/>
  <c r="E93" i="8"/>
  <c r="E88" i="8"/>
  <c r="E68" i="8"/>
  <c r="E69" i="8"/>
  <c r="E70" i="8"/>
  <c r="E71" i="8"/>
  <c r="E72" i="8"/>
  <c r="E73" i="8"/>
  <c r="E74" i="8"/>
  <c r="E75" i="8"/>
  <c r="E76" i="8"/>
  <c r="E77" i="8"/>
  <c r="E78" i="8"/>
  <c r="E79" i="8"/>
  <c r="E80" i="8"/>
  <c r="E81" i="8"/>
  <c r="E82" i="8"/>
  <c r="E83" i="8"/>
  <c r="E84" i="8"/>
  <c r="E85" i="8"/>
  <c r="E86" i="8"/>
  <c r="E87" i="8"/>
  <c r="E67" i="8"/>
  <c r="E62"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7" i="8"/>
</calcChain>
</file>

<file path=xl/sharedStrings.xml><?xml version="1.0" encoding="utf-8"?>
<sst xmlns="http://schemas.openxmlformats.org/spreadsheetml/2006/main" count="113" uniqueCount="89">
  <si>
    <t>ITEM</t>
  </si>
  <si>
    <t xml:space="preserve">DESCRIÇÃO MATERIAL </t>
  </si>
  <si>
    <t>QTDE</t>
  </si>
  <si>
    <t>Custo Total</t>
  </si>
  <si>
    <t xml:space="preserve">Painel de Comando Modular em aço-carbono completo medindo 1900 X 600 X 400 mm (A (sem considerar soleira) X L X P), IP54 IK10, com soleira na altura de 100 mm, tampas traseira, superior e laterais removíveis, 4 argolas para içamento, placa de montagem, trilho de fixação para montagem da placa e 2 perfis laterais, pintura eletrostática epóxi na cor bege (RAL 7032) nos quadros e fechamento e pintura eletrostática na cor laranja (RAL 2004) na placa de montagem, dotado de fecho com dispositivo para cadeado. </t>
  </si>
  <si>
    <t>Borne Sak 2,5mm na cor bege para montagem em trilho DIN TS35</t>
  </si>
  <si>
    <t xml:space="preserve">Poste final para borne Sak </t>
  </si>
  <si>
    <t xml:space="preserve">Trilho DIN 35mm em aço zincado branco, altura 7,5mm, chapa com 1mm de espessura, de acordo com a norma IEC 60715 (peça com 2 metros de comprimento) </t>
  </si>
  <si>
    <t xml:space="preserve">Canaleta para painel em PVC antichamas já equipado com tampas, características técnicas: Cor: Cinza RAL 7030, Furação na base para fixação por rebites, Barras com 2 metros de comprimento, Recorte aberto, medidas: 30 x 50 mm </t>
  </si>
  <si>
    <t xml:space="preserve">Canaleta para painel em PVC antichamas já equipado com tampas, características técnicas: Cor: Cinza RAL 7030, Furação na base para fixação por rebites, Barras com 2 metros de comprimento, Recorte aberto, medidas: 50 x 50 mm </t>
  </si>
  <si>
    <t xml:space="preserve">Barramento terra com 6 bornes para cabo até 2.5 mm, fixação isolada para trilho DIN na cor azul </t>
  </si>
  <si>
    <t>Barramento de cobre medidas 1”x3/16x200mm perfurado com 20 parafusos M5</t>
  </si>
  <si>
    <t xml:space="preserve">Fusível de tubo de vidro de Ação rápida: Corrente: 50 mA (0,05 A), tensão nominal: 250 V., com terminais de latão niquelado, tamanho: 5x20mm, capacidade de interrupção baixa: 35A ou 10 X I </t>
  </si>
  <si>
    <t>Fusível de tubo de Vidro 2A - 250 V, Ação Rápida - 5x20mm - Capacete Latão niquelado</t>
  </si>
  <si>
    <t>Protetor de Surto DPS segundo nível (classe II), tensão de operação contínua 175 V AC, corrente de descarga 8/20us: nominal 20kA, máxima 45 kA, nível de proteção menor que 2,5 kV. Ref. Modelo: Clamper VCL 175V 45kA Slim ou outro com as mesmas características elétricas e de qualidade e desempenho igual ou superior, completo com base.</t>
  </si>
  <si>
    <t xml:space="preserve">Disjuntor bipolar 4A padrão DIN curva C com capacidade de ruptura/interrupção de 5 kA ou superior para toda a faixa de operação </t>
  </si>
  <si>
    <t xml:space="preserve">Fonte chaveada, características: tensão de entrada 85...265 VAC, frequência da tensão de entrada 47...63 Hz, tensão nominal de saída 24 VDC, corrente nominal de saída 3.2 A, instalação em trilho DIN, tipo de conexão tipo tomada, indicação de funcionamento através de LED, proteção contra curto-circuito na entrada e saída. </t>
  </si>
  <si>
    <t>Dispositivo de Proteção contra Surtos elétricos com conexão elétrica através de bornes a parafuso para condutores de até 4 mm², Características Técnicas: Tensão Máxima de Serviço DC: 38 V, Corrente Máx. de Surto@ (8/20µs)Linha/ Terra: 10 kA, Corrente Máxima de Operação: 300 mA, Tensão Clamping 100 V/s @ 1 mA Linha / Terra: 90 V, Tensão Clamping 100 V/s @ 1 mA Linha / Linha: 31,4 a 34,7 V, Tecnologia de Proteção: Centelhador à gás, Varistor de Óxido de Zinco, e Diodo de Avalanche, Instalação em Trilho DIN TS35. Referência Marca: Clamper, Modelo equipamento: 923.B.0m3.024 Faster, poderá ser fornecido outro de qualidade e desempenho igual ou superior.</t>
  </si>
  <si>
    <t>Módulo de saída a relé características: Tensão de acionamento: 24 Vdc, Capacidade de comutação: 8 A com 1 Contato NA, Indicação de acionamento com led, Fixação em trilho DIN TS35, Referência Marca: Metaltex, Modelo equipamento: Q1A-24, poderá ser fornecido outro de qualidade e desempenho igual ou superior.</t>
  </si>
  <si>
    <t xml:space="preserve">Módulo de saída a relé características: Tensão de acionamento: 230 Vca, Capacidade de comutação: 8 A com 1 contato reversível, fixação em trilho DIN TS35, Indicação de acionamento com led, Referência Marca: Metaltex, Modelo equipamento: Q1R-220, poderá ser fornecido outro de qualidade e desempenho igual ou superior </t>
  </si>
  <si>
    <t xml:space="preserve">Chave micro switch, tipo fim de curso, haste longa com rolete, 1 contato reversível (NA/NF) 15A e terminais para conexão através de parafusos. Ref. marca / modelo: Metaltex FM1703 ou outro de qualidade e desempenho igual ou superior. </t>
  </si>
  <si>
    <t>Chave comutadora curta 2 posições fixas com contato 2NA e contato 2NF</t>
  </si>
  <si>
    <t xml:space="preserve">Chave comutadora curta 3 posições com retorno ao centro com 02 contato NA </t>
  </si>
  <si>
    <t>Disjuntor motor tripolar, faixa de ajuste 2,4 a 4 A com bloco auxiliar com 1 contato NA + 1 NF</t>
  </si>
  <si>
    <t>Suporte para nobreak fixado dentro do painel em chapa de aço galvanizada a fogo.</t>
  </si>
  <si>
    <t>Transdutor de corrente elétrica AC, características técnicas: Sinal de entrada: 0 a 5 A, alimentação auxiliar: 220 Vac, freqüência nominal: 60 Hz, sinal de saída: 4 a 20 mA proporcional RMS, encapsulamento padrão DIN de fixação em fundo de painel (trilho DIN TS35), isolado galvanicamente. Referência de Marca:SECON, ABB, KRON MEDIDORES.</t>
  </si>
  <si>
    <t>Transdutor de tensão, características técnicas: Faixa de medida: 0-500 Vca, Alimentação auxiliar: 220 Vca, Sinal de Saída: 4-20 mA, montagem em encapsulamento padrão DIN TS35 para fixação em fundo de painel. Referência de Marca: SECON, ABB, KRON MEDIDORES.</t>
  </si>
  <si>
    <t xml:space="preserve">Conversor serial/ethernet características técnicas: Interface rede Ethernet padrão 10/100 BaseT (IEEE 802.3) disponível em conector RJ45, Interface RS232 (Conector DB9) full-duplex, Indicação/Status: Alimentação, atividade do sistema, Status Interface Rede, comunicação Rede e comunicação em cada porta serial, Tensão de alimentação: 10 a 30 Vcc, Configuração: Através de comando serial ou Telnet, Protocolos disponíveis: TCP/IP, TCP, UDP, ICMP, ARP, SNMP, HTTP. Referência de Marca: ATIVA Soluções, Alfacomp, Vector Serviços, ATMC. </t>
  </si>
  <si>
    <t xml:space="preserve">Gabinete para inserção de Placas de PLC Modelo VS20, com suporte de até 9 módulos com barramento de 36 vias tipo EDGE, fixação fundo do painel em trilho DIN TS35, 02 conectores fêmea em cada lateral com 32 vias para expansão, encaixe dos módulos pela frente e fixados por dois parafusos, dimensões aproximadas do gabinete: altura 140 mm x largura 245 mm x profundidade 100 mm. Fabricante: Vector Serviços. </t>
  </si>
  <si>
    <t>Modulo CPU com microcontrolador ESP32, 1 porta serial RS 232, 1 porta serial RS 485, 1 conector frontal 3 para entrada digital sem potencial status de queda de energia e entrada digital sem potencial para status de painel aberto isoladas opticamente, 1 conector micro USB ou Wi-Fi Wireless Fidelity integrada para envio do firmware, watchdog timer, entrada da alimentação conector frontal 2 vias 24VDC, conector macho de 36 vias banhado a ouro tipo EDGE para acoplamento do módulo no barramento do gabinete, leds de sinalização fonte de alimentação e rodando, RUN, chave frontal para liga /desliga, botão set e reset para configuração, temperatura de operação 0 a 50 graus centigrados, dimensões aproximadas altura do frontal 160 mm x largura 25 mm x profundidade 75 mm. Fabricante: Vector Serviços.</t>
  </si>
  <si>
    <t>Módulo de CLP com 8 entradas analógicas com proteções, 1 saída analógica configurada por jumper com opção de 0 a 5 V ou 0 a 20 Ma ou 4 a 20 Ma, resolução de 10 bit de conversão, conector macho de 36 vias banhado a ouro tipo EDGE para acoplamento dos módulos no barramento do gabinete, 4 conectores de 4 posições para ligação das entradas, alimentação 12/24 Vdc/85 Ma pelo barramento, 04 micro chaves para endereçamento do módulo, temperatura de operação 0 a 50 graus centígrados, dimensões aproximadas altura do frontal 160 mm x largura 25 mm x profundidade 75 mm. Fabricante: Vector Serviços.</t>
  </si>
  <si>
    <t>Módulo de CLP com 08 entradas digitais 12/24 Vdc, isoladas opticamente, tensão de isolação 2500 V, 08 LED’s na cor verde para status das entradas digitais, conector macho de 36 vias banhado a ouro tipo EDGE para acoplamento dos módulos no barramento do gabinete, 3 conectores de 4 posições para ligação das entradas digitais, alimentação 12/24 Vdc pelo barramento, 04 micro chaves para endereçamento do módulo, temperatura de operação 0 a 50 graus centígrados, dimensões aproximadas altura do frontal 160 mm x largura 25 mm x profundidade 75 mm. Fabricante: Vector Serviços.</t>
  </si>
  <si>
    <t>Módulo de CLP com 08 saídas digitais a transistor, 08 LED’s na cor vermelho para status das saídas digitais, conector macho de 36 vias banhado a ouro tipo EDGE para acoplamento dos módulos no barramento do gabinete, 3 conectores de 4 posições para ligação das saídas digitais, alimentação 12/24 Vdc pelo barramento, 04 micro chaves para endereçamento do módulo, temperatura de operação 0 a 50 graus centígrados, dimensões aproximadas altura do frontal 160 mm x largura 25 mm x profundidade 75 mm. Fabricante: Vector Serviços.</t>
  </si>
  <si>
    <t>Cabo flexível preto 1,00 mm2 para montagem do painel</t>
  </si>
  <si>
    <t>CUSTOS COM MONTAGEM E TESTES DO PAINEL</t>
  </si>
  <si>
    <t>Quadro de comando com nas medidas 600x400x250 mm com placa de montagem lisa, porta com fechadura para chave e pintura eletrostática na cor cinza.</t>
  </si>
  <si>
    <t>Fusível de tubo de vidro de Ação rápida: Corrente: 50 mA (0,05 A), tensão nominal: 250 V., com terminais de latão niquelado, tamanho: 5x20mm, capacidade de interrupção baixa: 35A ou 10 X I</t>
  </si>
  <si>
    <t xml:space="preserve">Fonte chaveada, características: tensão de entrada 85...265 VAC, frequência da tensão de entrada 47...63 Hz, tensão nominal de saída 24 VDC, corrente nominal de saída 2 A, instalação em trilho DIN, tipo de conexão tipo tomada, indicação de funcionamento através de LED, proteção contra curto-circuito na entrada e saída. </t>
  </si>
  <si>
    <t>Tomada de sobrepor Preta com 01 tomada de 10A Vermelha para trilho DIN</t>
  </si>
  <si>
    <t>Isolador galvânico de sinais com 3 canais de Entrada e Saída com as seguintes características: Canais de entrada: Sinal de 4 a 20 mA, Canais de saída: 4 a 20 mA, Alimentação auxiliar: Não necessita de alimentação, é alimentado pelo próprio circuito, instalação: Trilho DIN TS35. Referência de Marca: FERTRON, NOVUS, TANACAS.</t>
  </si>
  <si>
    <t>Transdutor de pressão com as seguintes técnicas: Transdutor de pressão faixa de medição 0-20 mca, Conexão ao processo: rosca externa 1/4” NPT, Alimentação: 10 a 30 Vcc, Sinal de saída: 4-20 mA a 2 fios, Material do invólucro e conexão: Aço Inox 316L, Sensor piezoresistivo em aço inox 316L, Grau de Proteção: IP68 (submerso), Proteção contra a rádio frequência e inversão de polaridade, Precisão: 0,25% F.E. Referência de Marca: MEGGA INSTRUMENTOS, VELKI, ZURICH, WIKA BRASIL..</t>
  </si>
  <si>
    <t>Transdutor de pressão com as seguintes técnicas: Transdutor de pressão faixa de medição 0-100 mca, Conexão ao processo: rosca externa 1/4” NPT, Alimentação: 10 a 30 Vcc, Sinal de saída: 4-20 mA a 2 fios, Material do invólucro e conexão: Aço Inox 316L, Sensor piezoresistivo em aço inox 316L, Grau de Proteção: IP68 (submerso), Proteção contra a rádio frequência e inversão de polaridade, Precisão: 0,25% F.E. Referência de Marca: MEGGA INSTRUMENTOS, VELKI, ZURICH, WIKA BRASIL..</t>
  </si>
  <si>
    <t>Medidor de Vazão Ultrassônico por tempo de trânsito não intrusivo características técnicas: Instalação em parede, Faixa de Medição: 0 a 12 m/s (bidirecional),Precisão: ±0,5% do valor medido, Repetibilidade: ±0,2%, Faixa de Diâmetros de Tubulação: 2 a 24 polegadas (50 mm a 600 mm), Display: LCD, 20x2 alfanumérico, Teclado: 16 (4x4) teclas de programação, Alimentação: 90-250Vca e 10-36 Vcc, Grau de Proteção do Invólucro: IP65, Saídas: 4-20m, pulso e relé - Comunicação: RS-232, Atualização do Display: 2x por segundo, Conexão Elétrica: 4 Prensa cabos PG13,5, Invólucro: Alumínio Temperatura Ambiente (Transmissor): -20 à +60ºC, Tipo do Transdutor: Clamp-on, Temperatura de Operação -40 a +80ºC, Alloy IP68, Comprimento do cabo dos transdutores: 20 metros. Referência de Marca: SANESOLUTI, VIKA CONTROLS, LAMON.</t>
  </si>
  <si>
    <t>Medidor de Vazão Eletromagnético de tubo características técnicas: Elemento primário Características Construtivas / Operacionais: Diâmetro: 200 mm, Conexão ao Processo: Flangeado, Classe de Pressão do Corpo: PN10, Tubo de medição: Aço Inox AISI 316L, Invólucro do tubo: Aço Carbono, Tipo dos Eletrodos: Fixos, Material do Revestimento Interno: Poliuretano, Grau de Proteção do Invólucro: IP68, Anéis de aterramento: Aço inox AISI 316, Limite de Temperatura Ambiente: -25+60°C, Material dos Eletrodos: Hastelloy C, Modelo compacto com conversor junto ao tubo de medição: Características do conversor integrado: Material do Invólucro: Alumínio, Grau de Proteção do Invólucro: IP 68, Eletrônica: Micro Processada Programável com Auto Diagnóstico, Display: Visor gráfico retroiluminado, Menu em Português, Indicação de Vazão/Totalização: Vazão, Volume, Ajustes e Falhas, Isolação Tipo: Galvânica Entre Medição e Saídas, Sinais de Saída: Corrente 4-20 mA e pulso, Precisão: 0,15% do Valor Medido, Temperatura De Trabalho: -10+60 ºC, Largura do pulso saída deverá ser acima de 300 ms. Alimentação: 24 Vdc, Consumo: ~ 22 VA, Repetibilidade: 0,06%. Deverá ter os seguintes acessórios Inclusos: Protetores de Surto para 24 Vcc e aneis de aterramento em aço inox AISI316, Relatório de calibração do medidor deverá ser fornecido junto com o equipamento. Referência de Marca: SANESOLUTI, VIKA CONTROLS, LAMON.</t>
  </si>
  <si>
    <t>Atuador elétrico sem painel para controle de válvula tipo gaveta com torque 350 Nm. Alimentação 440 V. trifásico, volante para operação manual, invólucro com proteção IP68, Proteção/segurança: Sensor de torque, Autotravamento, Sensor térmico do motor, Proteção contra inversão ou falta de fase, Grau de proteção IP68, dotado de micros chaves para fim de curso. Referência de marca: COESTER.</t>
  </si>
  <si>
    <t xml:space="preserve">Rádio Ubiquiti PowerBeam M5 Series 5 GHz com antena Disco, Modelo PBE-M5-400, Processador Atheros MIPS 74KC, 560 MHz, Frequência: 5150 MHz- 5875 MHz, Memória de 64 MB DDR2, 8 MB de memória Flash, Fonte de Alimentação POE 24V com Corrente 0.5A Inclusa, Polarização Dual Linear, Interface de rede:1, Padrão 10/100, Ganho da antena: 25 dBi, temperatura operação: -40 a 70 graus, aprovação wireless: FCC, IE e CE, dimensões: 420 x 420 x 275 mm </t>
  </si>
  <si>
    <t xml:space="preserve">Caixa de passagem em alumínio 20 x 20 x 10 cm </t>
  </si>
  <si>
    <t>Cabo de sinal deverá possuir medida 4x20 AWG, específico para instrumentação, blindagem de 75% em malha de cobre estanhado, o que garante uma proteção contra interferências eletromagnéticas, produto deverá ser normatizado.</t>
  </si>
  <si>
    <t xml:space="preserve">Cabo de comando numerado tipo PP 10 x 1,00 mm2, capa externa: PVC cor preto, Tensão: 500 V, Temperatura isolação: 70º C, Anti-chamas. </t>
  </si>
  <si>
    <r>
      <t>Cabo tipo PP 4x2,5 mm</t>
    </r>
    <r>
      <rPr>
        <vertAlign val="superscript"/>
        <sz val="10"/>
        <color theme="1"/>
        <rFont val="Calibri"/>
        <family val="2"/>
        <scheme val="minor"/>
      </rPr>
      <t>2,</t>
    </r>
    <r>
      <rPr>
        <sz val="10"/>
        <color theme="1"/>
        <rFont val="Calibri"/>
        <family val="2"/>
        <scheme val="minor"/>
      </rPr>
      <t xml:space="preserve"> com veias pretas numeradas, capa externa: PVC cor preto, Tensão: 1KV, Temperatura isolação: 70ºC, Anti-chamas.</t>
    </r>
  </si>
  <si>
    <t>Cabo de rede LAN CAT5e, dupla capa com isolação em termosplástico, cor da capa: preto, condutor 100% cobre, 4 pares de 24AWG blindados com fita de poliéster e fita aluminizada com dreno, aplicação em instalação externa.</t>
  </si>
  <si>
    <t xml:space="preserve">Colar de tomada em aço inox diâmetro 250 mm com saída ¾” para </t>
  </si>
  <si>
    <t>Registro esfera 3/4</t>
  </si>
  <si>
    <t>ANEXO II - LISTA DE MATERIAIS DO PAINEL DE INTERFACE DAS VAZÕES</t>
  </si>
  <si>
    <t>Anilhas com padrão internacional de cores número 0 – cor preto</t>
  </si>
  <si>
    <t>Anilhas com padrão internacional de cores número 1 – cor marrom</t>
  </si>
  <si>
    <t>Anilhas com padrão internacional de cores número 2 – cor vermelho</t>
  </si>
  <si>
    <t>Anilhas com padrão internacional de cores número 3 – cor laranja</t>
  </si>
  <si>
    <t>Anilhas com padrão internacional de cores número 4 – cor amarelo</t>
  </si>
  <si>
    <t>Anilhas com padrão internacional de cores número 5 – cor verde</t>
  </si>
  <si>
    <t>Anilhas com padrão internacional de cores número 6 – cor azul</t>
  </si>
  <si>
    <t>Anilhas com padrão internacional de cores número 7 – cor violeta</t>
  </si>
  <si>
    <t>Anilhas com padrão internacional de cores número 8 – cor cinza</t>
  </si>
  <si>
    <t>Anilhas com padrão internacional de cores número 9 – cor branco</t>
  </si>
  <si>
    <t xml:space="preserve">Terminal pré isolado tipo ilhós pino tubular para cabo 1 mm² </t>
  </si>
  <si>
    <t xml:space="preserve">Terminal pré isolado tipo ilhós pino tubular duplo para cabo 1 mm² </t>
  </si>
  <si>
    <t xml:space="preserve">Terminal pré isolado tipo ilhós pino tubular para cabo 2,5 mm² </t>
  </si>
  <si>
    <t xml:space="preserve">Terminal pré isolado tipo ilhós pino tubular duplo para cabo 2,5 mm² </t>
  </si>
  <si>
    <t>ANEXO III - LISTA DE MATERIAIS PREVISTOS PARA AS INSTALAÇÕES DE CAMPO</t>
  </si>
  <si>
    <t>Nobreak Potência 1500 VA, Entrada: 220 Vac, Saída: 127 Vca, com transformador isolado, Tomadas: 06 Padrão NBR 14136, com bateria de 45 Ah inclusa, dimensões</t>
  </si>
  <si>
    <t>Nobreak Potência 600 VA, Entrada: 220 Vac, Saída: 127 Vca, com transformador isolado, Tomadas: 06 Padrão NBR 14136, com 02 bateria de 07 Ah inclusa, dimensões</t>
  </si>
  <si>
    <t>Disjuntor tripolar 10A padrão DIN curva C</t>
  </si>
  <si>
    <t xml:space="preserve">Sinalizador piloto com LED incorporado, redondo na cor vermelho para furação de 22mm de diâmetro, com tensão 250V,   terminais de braçadeiras roscada 2x1,5mm² em conformidade com EN/IEC 60947, porca de fixação sob a cabeça, de qualidade igual ou superior a Schneider.         </t>
  </si>
  <si>
    <t xml:space="preserve">Sinalizador piloto com LED incorporado, redondo na cor verde para furação de 22mm de diâmetro, com tensão 250V,   terminais de braçadeiras roscada 2x1,5mm² em conformidade com EN/IEC 60947, porca de fixação sob a cabeça, de qualidade igual ou superior a Schneider.         </t>
  </si>
  <si>
    <t>CUSTOS COM MONTAGEM DE EQUIPAMENTOS DE CAMPO, PASSAGEM DE CABOS, INSTALAÇÃO DE SENSORES DE NÍVEL, PRESSÃO E VAZÃO, INSTALAÇÃO DE ANTENA COMUNICAÇÃO E STARTUP.</t>
  </si>
  <si>
    <t xml:space="preserve">Porta documento (desenhos e diagramas) para painel elétrico formato A4         </t>
  </si>
  <si>
    <t>Contator auxiliar 6A com 2 NA + 2 NF, AC3, bobina 220 Vac com supressor de ruído.</t>
  </si>
  <si>
    <t>Contator de potência 9A 3NA + 1NF</t>
  </si>
  <si>
    <t>Tomada de sobrepor Preta com 01 tomada de 10A Vermelha</t>
  </si>
  <si>
    <t xml:space="preserve">Borne porta-fusível, para fusível de vidro 5x20 mm sem sinalização, já equipado com tampa para fechamento, capacidade de conexão cabos de 0,5 a 4mm, para fixação em trilho DIN </t>
  </si>
  <si>
    <t>Borne porta-fusível, para fusível de vidro 5x20 mm sem sinalização, já equipado com tampa para fechamento, capacidade de conexão cabos de 0,5 a 4mm, para fixação em trilho DIN</t>
  </si>
  <si>
    <t>Luminária LED T5 tubular com calha acoplada e lâmpada completo 30 cm - Referencia empalux</t>
  </si>
  <si>
    <t xml:space="preserve">ANEXO I - LISTA DE MATERIAIS PREVISTAS PARA MONTAGEM DO PAINEL DO PLC </t>
  </si>
  <si>
    <t>Barramento terra com 6 bornes para cabo até 2.5 mm, fixação isolada para trilho DIN na cor azul</t>
  </si>
  <si>
    <t>Custo unitário</t>
  </si>
  <si>
    <t>Custo uniário</t>
  </si>
  <si>
    <t>CUSTO TOTAL --&gt;</t>
  </si>
  <si>
    <t>CUSTO TOTAL (I,II,III) --&gt;</t>
  </si>
  <si>
    <r>
      <rPr>
        <b/>
        <sz val="14"/>
        <color theme="1"/>
        <rFont val="Calibri"/>
        <family val="2"/>
        <scheme val="minor"/>
      </rPr>
      <t>ITEM IV</t>
    </r>
    <r>
      <rPr>
        <sz val="11"/>
        <color theme="1"/>
        <rFont val="Calibri"/>
        <family val="2"/>
        <scheme val="minor"/>
      </rPr>
      <t xml:space="preserve">
SISTEMAS DE TELEMETRIA E AUTOMAÇÃO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</si>
</sst>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R$&quot;\ #,##0.00;[Red]\-&quot;R$&quot;\ #,##0.00"/>
    <numFmt numFmtId="44" formatCode="_-&quot;R$&quot;\ * #,##0.00_-;\-&quot;R$&quot;\ * #,##0.00_-;_-&quot;R$&quot;\ * &quot;-&quot;??_-;_-@_-"/>
    <numFmt numFmtId="164" formatCode="&quot;R$&quot;\ #,##0.00"/>
  </numFmts>
  <fonts count="14" x14ac:knownFonts="1">
    <font>
      <sz val="11"/>
      <color theme="1"/>
      <name val="Calibri"/>
      <family val="2"/>
      <scheme val="minor"/>
    </font>
    <font>
      <sz val="10"/>
      <color theme="1"/>
      <name val="Calibri Light"/>
      <family val="2"/>
    </font>
    <font>
      <sz val="9"/>
      <color theme="1"/>
      <name val="Calibri Light"/>
      <family val="2"/>
    </font>
    <font>
      <sz val="9"/>
      <color theme="1"/>
      <name val="Calibri"/>
      <family val="2"/>
      <scheme val="minor"/>
    </font>
    <font>
      <b/>
      <sz val="9"/>
      <color theme="1"/>
      <name val="Calibri Light"/>
      <family val="2"/>
    </font>
    <font>
      <b/>
      <sz val="9"/>
      <color rgb="FFFFFFFF"/>
      <name val="Calibri Light"/>
      <family val="2"/>
    </font>
    <font>
      <sz val="10"/>
      <color theme="1"/>
      <name val="Calibri"/>
      <family val="2"/>
      <scheme val="minor"/>
    </font>
    <font>
      <vertAlign val="superscript"/>
      <sz val="10"/>
      <color theme="1"/>
      <name val="Calibri"/>
      <family val="2"/>
      <scheme val="minor"/>
    </font>
    <font>
      <b/>
      <sz val="12"/>
      <color theme="1"/>
      <name val="Calibri"/>
      <family val="2"/>
      <scheme val="minor"/>
    </font>
    <font>
      <b/>
      <sz val="14"/>
      <color theme="1"/>
      <name val="Calibri"/>
      <family val="2"/>
      <scheme val="minor"/>
    </font>
    <font>
      <b/>
      <sz val="10"/>
      <color theme="1"/>
      <name val="Calibri Light"/>
      <family val="2"/>
    </font>
    <font>
      <sz val="11"/>
      <color theme="1"/>
      <name val="Calibri"/>
      <family val="2"/>
      <scheme val="minor"/>
    </font>
    <font>
      <b/>
      <sz val="11"/>
      <color theme="1"/>
      <name val="Calibri"/>
      <family val="2"/>
      <scheme val="minor"/>
    </font>
    <font>
      <b/>
      <sz val="12"/>
      <color theme="1"/>
      <name val="Calibri Light"/>
      <family val="2"/>
    </font>
  </fonts>
  <fills count="4">
    <fill>
      <patternFill patternType="none"/>
    </fill>
    <fill>
      <patternFill patternType="gray125"/>
    </fill>
    <fill>
      <patternFill patternType="solid">
        <fgColor rgb="FF000000"/>
        <bgColor indexed="64"/>
      </patternFill>
    </fill>
    <fill>
      <patternFill patternType="solid">
        <fgColor theme="0" tint="-0.1499984740745262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thin">
        <color indexed="64"/>
      </right>
      <top style="thin">
        <color indexed="64"/>
      </top>
      <bottom/>
      <diagonal/>
    </border>
    <border>
      <left/>
      <right/>
      <top style="thin">
        <color rgb="FF000000"/>
      </top>
      <bottom/>
      <diagonal/>
    </border>
  </borders>
  <cellStyleXfs count="2">
    <xf numFmtId="0" fontId="0" fillId="0" borderId="0"/>
    <xf numFmtId="44" fontId="11" fillId="0" borderId="0" applyFont="0" applyFill="0" applyBorder="0" applyAlignment="0" applyProtection="0"/>
  </cellStyleXfs>
  <cellXfs count="62">
    <xf numFmtId="0" fontId="0" fillId="0" borderId="0" xfId="0"/>
    <xf numFmtId="8" fontId="0" fillId="0" borderId="0" xfId="0" applyNumberFormat="1"/>
    <xf numFmtId="0" fontId="3" fillId="0" borderId="0" xfId="0" applyFont="1"/>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8"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Border="1" applyAlignment="1">
      <alignment vertical="center" wrapText="1"/>
    </xf>
    <xf numFmtId="0" fontId="4" fillId="0" borderId="2" xfId="0" applyFont="1" applyBorder="1" applyAlignment="1">
      <alignment vertical="center" wrapText="1"/>
    </xf>
    <xf numFmtId="0" fontId="0" fillId="0" borderId="0" xfId="0" applyBorder="1"/>
    <xf numFmtId="164" fontId="0" fillId="0" borderId="0" xfId="0" applyNumberFormat="1"/>
    <xf numFmtId="0" fontId="1" fillId="0" borderId="2" xfId="0" applyFont="1" applyBorder="1" applyAlignment="1">
      <alignment horizontal="center" vertical="center"/>
    </xf>
    <xf numFmtId="0" fontId="1" fillId="0" borderId="6" xfId="0" applyFont="1" applyBorder="1" applyAlignment="1">
      <alignment vertical="center" wrapText="1"/>
    </xf>
    <xf numFmtId="0" fontId="5" fillId="0" borderId="0" xfId="0" applyFont="1" applyFill="1" applyBorder="1" applyAlignment="1">
      <alignment horizontal="center" vertical="center" wrapText="1"/>
    </xf>
    <xf numFmtId="0" fontId="0" fillId="0" borderId="8" xfId="0" applyBorder="1"/>
    <xf numFmtId="0" fontId="2" fillId="0" borderId="3" xfId="0" applyFont="1" applyBorder="1" applyAlignment="1">
      <alignment horizontal="center" vertical="center" wrapText="1"/>
    </xf>
    <xf numFmtId="8"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8" fontId="2" fillId="0" borderId="4"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8" fontId="2" fillId="0" borderId="2"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3" xfId="0" applyFont="1" applyBorder="1" applyAlignment="1">
      <alignment horizontal="center" vertical="center" wrapText="1"/>
    </xf>
    <xf numFmtId="0" fontId="2" fillId="0" borderId="2" xfId="0" applyFont="1" applyBorder="1" applyAlignment="1">
      <alignment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7" xfId="0" applyFont="1" applyBorder="1" applyAlignment="1">
      <alignment horizontal="center" vertical="center" wrapText="1"/>
    </xf>
    <xf numFmtId="0" fontId="6" fillId="0" borderId="7" xfId="0" applyFont="1" applyBorder="1" applyAlignment="1">
      <alignment vertical="center" wrapText="1"/>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44" fontId="2" fillId="0" borderId="1" xfId="1" applyFont="1" applyBorder="1" applyAlignment="1">
      <alignment horizontal="center" vertical="center" wrapText="1"/>
    </xf>
    <xf numFmtId="44" fontId="0" fillId="0" borderId="2" xfId="1" applyFont="1" applyBorder="1" applyAlignment="1">
      <alignment horizontal="center" vertical="center"/>
    </xf>
    <xf numFmtId="44" fontId="2" fillId="0" borderId="3" xfId="1" applyFont="1" applyBorder="1" applyAlignment="1">
      <alignment horizontal="center" vertical="center" wrapText="1"/>
    </xf>
    <xf numFmtId="44" fontId="2" fillId="0" borderId="2" xfId="1" applyFont="1" applyBorder="1" applyAlignment="1">
      <alignment horizontal="center" vertical="center" wrapText="1"/>
    </xf>
    <xf numFmtId="44" fontId="2" fillId="0" borderId="4" xfId="1" applyFont="1" applyBorder="1" applyAlignment="1">
      <alignment horizontal="center" vertical="center" wrapText="1"/>
    </xf>
    <xf numFmtId="44" fontId="12" fillId="0" borderId="0" xfId="0" applyNumberFormat="1" applyFont="1"/>
    <xf numFmtId="44" fontId="8" fillId="0" borderId="0" xfId="1" applyFont="1" applyBorder="1" applyAlignment="1">
      <alignment horizontal="center" vertical="center"/>
    </xf>
    <xf numFmtId="0" fontId="3" fillId="3" borderId="0" xfId="0" applyFont="1" applyFill="1"/>
    <xf numFmtId="0" fontId="13" fillId="3" borderId="0" xfId="0" applyFont="1" applyFill="1" applyBorder="1" applyAlignment="1">
      <alignment horizontal="right" vertical="center"/>
    </xf>
    <xf numFmtId="44" fontId="8" fillId="3" borderId="0" xfId="0" applyNumberFormat="1" applyFont="1" applyFill="1"/>
    <xf numFmtId="0" fontId="0" fillId="0" borderId="0" xfId="0" applyAlignment="1">
      <alignment horizontal="right"/>
    </xf>
    <xf numFmtId="0" fontId="0" fillId="0" borderId="8" xfId="0" applyBorder="1" applyAlignment="1">
      <alignment horizontal="right"/>
    </xf>
    <xf numFmtId="0" fontId="0" fillId="0" borderId="0" xfId="0" applyAlignment="1">
      <alignment horizontal="right"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54"/>
  <sheetViews>
    <sheetView tabSelected="1" view="pageBreakPreview" zoomScale="115" zoomScaleNormal="100" zoomScaleSheetLayoutView="115" workbookViewId="0">
      <selection activeCell="G8" sqref="G8"/>
    </sheetView>
  </sheetViews>
  <sheetFormatPr defaultRowHeight="15" x14ac:dyDescent="0.25"/>
  <cols>
    <col min="1" max="1" width="5.7109375" customWidth="1"/>
    <col min="2" max="2" width="64.42578125" customWidth="1"/>
    <col min="3" max="3" width="6.7109375" customWidth="1"/>
    <col min="4" max="4" width="13" customWidth="1"/>
    <col min="5" max="5" width="14.42578125" customWidth="1"/>
    <col min="6" max="6" width="12.7109375" bestFit="1" customWidth="1"/>
    <col min="7" max="7" width="12.28515625" customWidth="1"/>
    <col min="8" max="8" width="17.5703125" customWidth="1"/>
    <col min="9" max="9" width="10.7109375" bestFit="1" customWidth="1"/>
  </cols>
  <sheetData>
    <row r="1" spans="1:9" ht="21" customHeight="1" x14ac:dyDescent="0.25">
      <c r="B1" s="61" t="s">
        <v>88</v>
      </c>
      <c r="C1" s="59"/>
      <c r="D1" s="59"/>
      <c r="E1" s="59"/>
    </row>
    <row r="2" spans="1:9" ht="36" customHeight="1" thickBot="1" x14ac:dyDescent="0.3">
      <c r="A2" s="28"/>
      <c r="B2" s="60"/>
      <c r="C2" s="60"/>
      <c r="D2" s="60"/>
      <c r="E2" s="60"/>
    </row>
    <row r="3" spans="1:9" ht="12" customHeight="1" x14ac:dyDescent="0.25">
      <c r="A3" s="23"/>
      <c r="B3" s="23"/>
      <c r="C3" s="23"/>
      <c r="D3" s="23"/>
      <c r="E3" s="23"/>
    </row>
    <row r="4" spans="1:9" ht="24" customHeight="1" x14ac:dyDescent="0.25">
      <c r="A4" s="46" t="s">
        <v>82</v>
      </c>
      <c r="B4" s="46"/>
      <c r="C4" s="46"/>
      <c r="D4" s="46"/>
      <c r="E4" s="46"/>
      <c r="F4" s="5"/>
    </row>
    <row r="5" spans="1:9" ht="8.25" customHeight="1" x14ac:dyDescent="0.25"/>
    <row r="6" spans="1:9" x14ac:dyDescent="0.25">
      <c r="A6" s="3" t="s">
        <v>0</v>
      </c>
      <c r="B6" s="4" t="s">
        <v>1</v>
      </c>
      <c r="C6" s="3" t="s">
        <v>2</v>
      </c>
      <c r="D6" s="3" t="s">
        <v>84</v>
      </c>
      <c r="E6" s="3" t="s">
        <v>3</v>
      </c>
      <c r="G6" s="27"/>
      <c r="H6" s="27"/>
      <c r="I6" s="27"/>
    </row>
    <row r="7" spans="1:9" ht="84" x14ac:dyDescent="0.25">
      <c r="A7" s="6">
        <v>1</v>
      </c>
      <c r="B7" s="7" t="s">
        <v>4</v>
      </c>
      <c r="C7" s="6">
        <v>1</v>
      </c>
      <c r="D7" s="49"/>
      <c r="E7" s="50">
        <f>C7*D7</f>
        <v>0</v>
      </c>
      <c r="G7" s="1"/>
      <c r="H7" s="1"/>
    </row>
    <row r="8" spans="1:9" ht="24" x14ac:dyDescent="0.25">
      <c r="A8" s="6">
        <v>2</v>
      </c>
      <c r="B8" s="7" t="s">
        <v>69</v>
      </c>
      <c r="C8" s="6">
        <v>1</v>
      </c>
      <c r="D8" s="49"/>
      <c r="E8" s="50">
        <f t="shared" ref="E8:E61" si="0">C8*D8</f>
        <v>0</v>
      </c>
      <c r="G8" s="1"/>
      <c r="H8" s="1"/>
    </row>
    <row r="9" spans="1:9" x14ac:dyDescent="0.25">
      <c r="A9" s="6">
        <v>3</v>
      </c>
      <c r="B9" s="7" t="s">
        <v>5</v>
      </c>
      <c r="C9" s="19">
        <v>69</v>
      </c>
      <c r="D9" s="49"/>
      <c r="E9" s="50">
        <f t="shared" si="0"/>
        <v>0</v>
      </c>
      <c r="G9" s="1"/>
      <c r="H9" s="1"/>
    </row>
    <row r="10" spans="1:9" x14ac:dyDescent="0.25">
      <c r="A10" s="6">
        <v>4</v>
      </c>
      <c r="B10" s="7" t="s">
        <v>6</v>
      </c>
      <c r="C10" s="19">
        <v>7</v>
      </c>
      <c r="D10" s="49"/>
      <c r="E10" s="50">
        <f t="shared" si="0"/>
        <v>0</v>
      </c>
      <c r="G10" s="1"/>
      <c r="H10" s="1"/>
    </row>
    <row r="11" spans="1:9" ht="24" x14ac:dyDescent="0.25">
      <c r="A11" s="6">
        <v>5</v>
      </c>
      <c r="B11" s="7" t="s">
        <v>7</v>
      </c>
      <c r="C11" s="19">
        <v>2</v>
      </c>
      <c r="D11" s="49"/>
      <c r="E11" s="50">
        <f t="shared" si="0"/>
        <v>0</v>
      </c>
      <c r="G11" s="1"/>
      <c r="H11" s="1"/>
    </row>
    <row r="12" spans="1:9" ht="36" x14ac:dyDescent="0.25">
      <c r="A12" s="6">
        <v>6</v>
      </c>
      <c r="B12" s="7" t="s">
        <v>8</v>
      </c>
      <c r="C12" s="19">
        <v>1</v>
      </c>
      <c r="D12" s="49"/>
      <c r="E12" s="50">
        <f t="shared" si="0"/>
        <v>0</v>
      </c>
      <c r="G12" s="1"/>
      <c r="H12" s="1"/>
    </row>
    <row r="13" spans="1:9" ht="36" x14ac:dyDescent="0.25">
      <c r="A13" s="6">
        <v>7</v>
      </c>
      <c r="B13" s="7" t="s">
        <v>9</v>
      </c>
      <c r="C13" s="19">
        <v>5</v>
      </c>
      <c r="D13" s="49"/>
      <c r="E13" s="50">
        <f t="shared" si="0"/>
        <v>0</v>
      </c>
      <c r="G13" s="1"/>
      <c r="H13" s="1"/>
    </row>
    <row r="14" spans="1:9" ht="36" x14ac:dyDescent="0.25">
      <c r="A14" s="6">
        <v>8</v>
      </c>
      <c r="B14" s="7" t="s">
        <v>79</v>
      </c>
      <c r="C14" s="19">
        <v>14</v>
      </c>
      <c r="D14" s="49"/>
      <c r="E14" s="50">
        <f t="shared" si="0"/>
        <v>0</v>
      </c>
      <c r="G14" s="1"/>
      <c r="H14" s="1"/>
    </row>
    <row r="15" spans="1:9" ht="24" x14ac:dyDescent="0.25">
      <c r="A15" s="6">
        <v>9</v>
      </c>
      <c r="B15" s="7" t="s">
        <v>10</v>
      </c>
      <c r="C15" s="19">
        <v>1</v>
      </c>
      <c r="D15" s="49"/>
      <c r="E15" s="50">
        <f t="shared" si="0"/>
        <v>0</v>
      </c>
      <c r="G15" s="1"/>
      <c r="H15" s="1"/>
    </row>
    <row r="16" spans="1:9" x14ac:dyDescent="0.25">
      <c r="A16" s="6">
        <v>10</v>
      </c>
      <c r="B16" s="7" t="s">
        <v>11</v>
      </c>
      <c r="C16" s="19">
        <v>1</v>
      </c>
      <c r="D16" s="49"/>
      <c r="E16" s="50">
        <f t="shared" si="0"/>
        <v>0</v>
      </c>
      <c r="G16" s="1"/>
      <c r="H16" s="1"/>
    </row>
    <row r="17" spans="1:8" ht="36" x14ac:dyDescent="0.25">
      <c r="A17" s="6">
        <v>11</v>
      </c>
      <c r="B17" s="7" t="s">
        <v>12</v>
      </c>
      <c r="C17" s="19">
        <v>20</v>
      </c>
      <c r="D17" s="49"/>
      <c r="E17" s="50">
        <f t="shared" si="0"/>
        <v>0</v>
      </c>
      <c r="G17" s="1"/>
      <c r="H17" s="1"/>
    </row>
    <row r="18" spans="1:8" x14ac:dyDescent="0.25">
      <c r="A18" s="6">
        <v>12</v>
      </c>
      <c r="B18" s="7" t="s">
        <v>13</v>
      </c>
      <c r="C18" s="19">
        <v>5</v>
      </c>
      <c r="D18" s="49"/>
      <c r="E18" s="50">
        <f t="shared" si="0"/>
        <v>0</v>
      </c>
      <c r="G18" s="1"/>
      <c r="H18" s="1"/>
    </row>
    <row r="19" spans="1:8" ht="60" x14ac:dyDescent="0.25">
      <c r="A19" s="6">
        <v>13</v>
      </c>
      <c r="B19" s="7" t="s">
        <v>14</v>
      </c>
      <c r="C19" s="19">
        <v>3</v>
      </c>
      <c r="D19" s="49"/>
      <c r="E19" s="50">
        <f t="shared" si="0"/>
        <v>0</v>
      </c>
      <c r="G19" s="1"/>
      <c r="H19" s="1"/>
    </row>
    <row r="20" spans="1:8" ht="24" x14ac:dyDescent="0.25">
      <c r="A20" s="6">
        <v>14</v>
      </c>
      <c r="B20" s="7" t="s">
        <v>15</v>
      </c>
      <c r="C20" s="19">
        <v>1</v>
      </c>
      <c r="D20" s="49"/>
      <c r="E20" s="50">
        <f t="shared" si="0"/>
        <v>0</v>
      </c>
      <c r="G20" s="1"/>
      <c r="H20" s="1"/>
    </row>
    <row r="21" spans="1:8" x14ac:dyDescent="0.25">
      <c r="A21" s="6">
        <v>15</v>
      </c>
      <c r="B21" s="7" t="s">
        <v>71</v>
      </c>
      <c r="C21" s="19">
        <v>1</v>
      </c>
      <c r="D21" s="49"/>
      <c r="E21" s="50">
        <f t="shared" si="0"/>
        <v>0</v>
      </c>
      <c r="G21" s="1"/>
      <c r="H21" s="1"/>
    </row>
    <row r="22" spans="1:8" ht="48" x14ac:dyDescent="0.25">
      <c r="A22" s="6">
        <v>16</v>
      </c>
      <c r="B22" s="7" t="s">
        <v>16</v>
      </c>
      <c r="C22" s="6">
        <v>1</v>
      </c>
      <c r="D22" s="49"/>
      <c r="E22" s="50">
        <f t="shared" si="0"/>
        <v>0</v>
      </c>
      <c r="G22" s="1"/>
      <c r="H22" s="1"/>
    </row>
    <row r="23" spans="1:8" x14ac:dyDescent="0.25">
      <c r="A23" s="6">
        <v>17</v>
      </c>
      <c r="B23" s="7" t="s">
        <v>76</v>
      </c>
      <c r="C23" s="19">
        <v>1</v>
      </c>
      <c r="D23" s="49"/>
      <c r="E23" s="50">
        <f t="shared" si="0"/>
        <v>0</v>
      </c>
      <c r="G23" s="1"/>
      <c r="H23" s="1"/>
    </row>
    <row r="24" spans="1:8" x14ac:dyDescent="0.25">
      <c r="A24" s="6">
        <v>18</v>
      </c>
      <c r="B24" s="7" t="s">
        <v>77</v>
      </c>
      <c r="C24" s="19">
        <v>2</v>
      </c>
      <c r="D24" s="49"/>
      <c r="E24" s="50">
        <f t="shared" si="0"/>
        <v>0</v>
      </c>
      <c r="G24" s="1"/>
      <c r="H24" s="1"/>
    </row>
    <row r="25" spans="1:8" x14ac:dyDescent="0.25">
      <c r="A25" s="6">
        <v>19</v>
      </c>
      <c r="B25" s="7" t="s">
        <v>78</v>
      </c>
      <c r="C25" s="6">
        <v>5</v>
      </c>
      <c r="D25" s="49"/>
      <c r="E25" s="50">
        <f t="shared" si="0"/>
        <v>0</v>
      </c>
      <c r="G25" s="1"/>
      <c r="H25" s="1"/>
    </row>
    <row r="26" spans="1:8" ht="96" x14ac:dyDescent="0.25">
      <c r="A26" s="6">
        <v>20</v>
      </c>
      <c r="B26" s="7" t="s">
        <v>17</v>
      </c>
      <c r="C26" s="19">
        <v>7</v>
      </c>
      <c r="D26" s="49"/>
      <c r="E26" s="50">
        <f t="shared" si="0"/>
        <v>0</v>
      </c>
      <c r="G26" s="1"/>
      <c r="H26" s="1"/>
    </row>
    <row r="27" spans="1:8" ht="48" x14ac:dyDescent="0.25">
      <c r="A27" s="6">
        <v>21</v>
      </c>
      <c r="B27" s="7" t="s">
        <v>18</v>
      </c>
      <c r="C27" s="19">
        <v>11</v>
      </c>
      <c r="D27" s="49"/>
      <c r="E27" s="50">
        <f t="shared" si="0"/>
        <v>0</v>
      </c>
      <c r="G27" s="1"/>
      <c r="H27" s="1"/>
    </row>
    <row r="28" spans="1:8" ht="48" x14ac:dyDescent="0.25">
      <c r="A28" s="29">
        <v>22</v>
      </c>
      <c r="B28" s="36" t="s">
        <v>19</v>
      </c>
      <c r="C28" s="38">
        <v>2</v>
      </c>
      <c r="D28" s="51"/>
      <c r="E28" s="50">
        <f t="shared" si="0"/>
        <v>0</v>
      </c>
      <c r="G28" s="1"/>
      <c r="H28" s="1"/>
    </row>
    <row r="29" spans="1:8" ht="36" x14ac:dyDescent="0.25">
      <c r="A29" s="34">
        <v>23</v>
      </c>
      <c r="B29" s="39" t="s">
        <v>20</v>
      </c>
      <c r="C29" s="34">
        <v>1</v>
      </c>
      <c r="D29" s="52"/>
      <c r="E29" s="50">
        <f t="shared" si="0"/>
        <v>0</v>
      </c>
      <c r="G29" s="1"/>
      <c r="H29" s="1"/>
    </row>
    <row r="30" spans="1:8" ht="24" x14ac:dyDescent="0.25">
      <c r="A30" s="34">
        <v>24</v>
      </c>
      <c r="B30" s="39" t="s">
        <v>81</v>
      </c>
      <c r="C30" s="34">
        <v>1</v>
      </c>
      <c r="D30" s="52"/>
      <c r="E30" s="50">
        <f t="shared" si="0"/>
        <v>0</v>
      </c>
      <c r="G30" s="1"/>
      <c r="H30" s="1"/>
    </row>
    <row r="31" spans="1:8" x14ac:dyDescent="0.25">
      <c r="A31" s="31">
        <v>25</v>
      </c>
      <c r="B31" s="37" t="s">
        <v>21</v>
      </c>
      <c r="C31" s="31">
        <v>1</v>
      </c>
      <c r="D31" s="53"/>
      <c r="E31" s="50">
        <f t="shared" si="0"/>
        <v>0</v>
      </c>
      <c r="G31" s="1"/>
      <c r="H31" s="1"/>
    </row>
    <row r="32" spans="1:8" x14ac:dyDescent="0.25">
      <c r="A32" s="6">
        <v>26</v>
      </c>
      <c r="B32" s="7" t="s">
        <v>22</v>
      </c>
      <c r="C32" s="6">
        <v>1</v>
      </c>
      <c r="D32" s="49"/>
      <c r="E32" s="50">
        <f t="shared" si="0"/>
        <v>0</v>
      </c>
      <c r="G32" s="1"/>
      <c r="H32" s="1"/>
    </row>
    <row r="33" spans="1:8" ht="24" x14ac:dyDescent="0.25">
      <c r="A33" s="6">
        <v>27</v>
      </c>
      <c r="B33" s="7" t="s">
        <v>23</v>
      </c>
      <c r="C33" s="6">
        <v>1</v>
      </c>
      <c r="D33" s="49"/>
      <c r="E33" s="50">
        <f t="shared" si="0"/>
        <v>0</v>
      </c>
      <c r="G33" s="1"/>
      <c r="H33" s="1"/>
    </row>
    <row r="34" spans="1:8" x14ac:dyDescent="0.25">
      <c r="A34" s="6">
        <v>28</v>
      </c>
      <c r="B34" s="7" t="s">
        <v>24</v>
      </c>
      <c r="C34" s="6">
        <v>1</v>
      </c>
      <c r="D34" s="49"/>
      <c r="E34" s="50">
        <f t="shared" si="0"/>
        <v>0</v>
      </c>
      <c r="G34" s="1"/>
      <c r="H34" s="1"/>
    </row>
    <row r="35" spans="1:8" ht="60" x14ac:dyDescent="0.25">
      <c r="A35" s="6">
        <v>29</v>
      </c>
      <c r="B35" s="7" t="s">
        <v>25</v>
      </c>
      <c r="C35" s="6">
        <v>5</v>
      </c>
      <c r="D35" s="49"/>
      <c r="E35" s="50">
        <f t="shared" si="0"/>
        <v>0</v>
      </c>
      <c r="G35" s="1"/>
      <c r="H35" s="1"/>
    </row>
    <row r="36" spans="1:8" ht="48" x14ac:dyDescent="0.25">
      <c r="A36" s="6">
        <v>30</v>
      </c>
      <c r="B36" s="7" t="s">
        <v>26</v>
      </c>
      <c r="C36" s="6">
        <v>1</v>
      </c>
      <c r="D36" s="49"/>
      <c r="E36" s="50">
        <f t="shared" si="0"/>
        <v>0</v>
      </c>
      <c r="G36" s="1"/>
      <c r="H36" s="1"/>
    </row>
    <row r="37" spans="1:8" ht="84" x14ac:dyDescent="0.25">
      <c r="A37" s="6">
        <v>31</v>
      </c>
      <c r="B37" s="7" t="s">
        <v>27</v>
      </c>
      <c r="C37" s="6">
        <v>1</v>
      </c>
      <c r="D37" s="49"/>
      <c r="E37" s="50">
        <f t="shared" si="0"/>
        <v>0</v>
      </c>
      <c r="G37" s="1"/>
      <c r="H37" s="1"/>
    </row>
    <row r="38" spans="1:8" ht="60" x14ac:dyDescent="0.25">
      <c r="A38" s="6">
        <v>32</v>
      </c>
      <c r="B38" s="7" t="s">
        <v>28</v>
      </c>
      <c r="C38" s="6">
        <v>1</v>
      </c>
      <c r="D38" s="49"/>
      <c r="E38" s="50">
        <f t="shared" si="0"/>
        <v>0</v>
      </c>
      <c r="G38" s="1"/>
      <c r="H38" s="1"/>
    </row>
    <row r="39" spans="1:8" ht="120" x14ac:dyDescent="0.25">
      <c r="A39" s="6">
        <v>33</v>
      </c>
      <c r="B39" s="7" t="s">
        <v>29</v>
      </c>
      <c r="C39" s="6">
        <v>1</v>
      </c>
      <c r="D39" s="49"/>
      <c r="E39" s="50">
        <f t="shared" si="0"/>
        <v>0</v>
      </c>
      <c r="G39" s="1"/>
      <c r="H39" s="1"/>
    </row>
    <row r="40" spans="1:8" ht="96" x14ac:dyDescent="0.25">
      <c r="A40" s="6">
        <v>34</v>
      </c>
      <c r="B40" s="7" t="s">
        <v>30</v>
      </c>
      <c r="C40" s="6">
        <v>3</v>
      </c>
      <c r="D40" s="49"/>
      <c r="E40" s="50">
        <f t="shared" si="0"/>
        <v>0</v>
      </c>
      <c r="G40" s="1"/>
      <c r="H40" s="1"/>
    </row>
    <row r="41" spans="1:8" ht="89.25" customHeight="1" x14ac:dyDescent="0.25">
      <c r="A41" s="6">
        <v>35</v>
      </c>
      <c r="B41" s="7" t="s">
        <v>31</v>
      </c>
      <c r="C41" s="6">
        <v>3</v>
      </c>
      <c r="D41" s="49"/>
      <c r="E41" s="50">
        <f t="shared" si="0"/>
        <v>0</v>
      </c>
      <c r="G41" s="1"/>
      <c r="H41" s="1"/>
    </row>
    <row r="42" spans="1:8" ht="84" x14ac:dyDescent="0.25">
      <c r="A42" s="6">
        <v>36</v>
      </c>
      <c r="B42" s="7" t="s">
        <v>32</v>
      </c>
      <c r="C42" s="6">
        <v>2</v>
      </c>
      <c r="D42" s="49"/>
      <c r="E42" s="50">
        <f t="shared" si="0"/>
        <v>0</v>
      </c>
      <c r="G42" s="1"/>
      <c r="H42" s="1"/>
    </row>
    <row r="43" spans="1:8" x14ac:dyDescent="0.25">
      <c r="A43" s="6">
        <v>37</v>
      </c>
      <c r="B43" s="7" t="s">
        <v>33</v>
      </c>
      <c r="C43" s="6">
        <v>200</v>
      </c>
      <c r="D43" s="49"/>
      <c r="E43" s="50">
        <f t="shared" si="0"/>
        <v>0</v>
      </c>
      <c r="G43" s="1"/>
      <c r="H43" s="1"/>
    </row>
    <row r="44" spans="1:8" x14ac:dyDescent="0.25">
      <c r="A44" s="29">
        <v>38</v>
      </c>
      <c r="B44" s="14" t="s">
        <v>54</v>
      </c>
      <c r="C44" s="18">
        <v>200</v>
      </c>
      <c r="D44" s="51"/>
      <c r="E44" s="50">
        <f t="shared" si="0"/>
        <v>0</v>
      </c>
      <c r="G44" s="1"/>
      <c r="H44" s="1"/>
    </row>
    <row r="45" spans="1:8" x14ac:dyDescent="0.25">
      <c r="A45" s="34">
        <v>39</v>
      </c>
      <c r="B45" s="13" t="s">
        <v>55</v>
      </c>
      <c r="C45" s="12">
        <v>100</v>
      </c>
      <c r="D45" s="52"/>
      <c r="E45" s="50">
        <f t="shared" si="0"/>
        <v>0</v>
      </c>
      <c r="G45" s="1"/>
      <c r="H45" s="1"/>
    </row>
    <row r="46" spans="1:8" x14ac:dyDescent="0.25">
      <c r="A46" s="34">
        <v>40</v>
      </c>
      <c r="B46" s="13" t="s">
        <v>56</v>
      </c>
      <c r="C46" s="12">
        <v>100</v>
      </c>
      <c r="D46" s="52"/>
      <c r="E46" s="50">
        <f t="shared" si="0"/>
        <v>0</v>
      </c>
      <c r="G46" s="1"/>
      <c r="H46" s="1"/>
    </row>
    <row r="47" spans="1:8" x14ac:dyDescent="0.25">
      <c r="A47" s="31">
        <v>41</v>
      </c>
      <c r="B47" s="15" t="s">
        <v>57</v>
      </c>
      <c r="C47" s="17">
        <v>100</v>
      </c>
      <c r="D47" s="53"/>
      <c r="E47" s="50">
        <f t="shared" si="0"/>
        <v>0</v>
      </c>
      <c r="G47" s="1"/>
      <c r="H47" s="1"/>
    </row>
    <row r="48" spans="1:8" x14ac:dyDescent="0.25">
      <c r="A48" s="6">
        <v>42</v>
      </c>
      <c r="B48" s="9" t="s">
        <v>58</v>
      </c>
      <c r="C48" s="10">
        <v>100</v>
      </c>
      <c r="D48" s="49"/>
      <c r="E48" s="50">
        <f t="shared" si="0"/>
        <v>0</v>
      </c>
      <c r="G48" s="1"/>
      <c r="H48" s="1"/>
    </row>
    <row r="49" spans="1:8" x14ac:dyDescent="0.25">
      <c r="A49" s="29">
        <v>43</v>
      </c>
      <c r="B49" s="14" t="s">
        <v>59</v>
      </c>
      <c r="C49" s="18">
        <v>200</v>
      </c>
      <c r="D49" s="51"/>
      <c r="E49" s="50">
        <f t="shared" si="0"/>
        <v>0</v>
      </c>
      <c r="G49" s="1"/>
      <c r="H49" s="1"/>
    </row>
    <row r="50" spans="1:8" x14ac:dyDescent="0.25">
      <c r="A50" s="34">
        <v>44</v>
      </c>
      <c r="B50" s="13" t="s">
        <v>60</v>
      </c>
      <c r="C50" s="12">
        <v>200</v>
      </c>
      <c r="D50" s="52"/>
      <c r="E50" s="50">
        <f t="shared" si="0"/>
        <v>0</v>
      </c>
      <c r="G50" s="1"/>
      <c r="H50" s="1"/>
    </row>
    <row r="51" spans="1:8" x14ac:dyDescent="0.25">
      <c r="A51" s="34">
        <v>45</v>
      </c>
      <c r="B51" s="13" t="s">
        <v>61</v>
      </c>
      <c r="C51" s="12">
        <v>100</v>
      </c>
      <c r="D51" s="52"/>
      <c r="E51" s="50">
        <f t="shared" si="0"/>
        <v>0</v>
      </c>
      <c r="G51" s="1"/>
      <c r="H51" s="1"/>
    </row>
    <row r="52" spans="1:8" x14ac:dyDescent="0.25">
      <c r="A52" s="31">
        <v>46</v>
      </c>
      <c r="B52" s="15" t="s">
        <v>62</v>
      </c>
      <c r="C52" s="17">
        <v>100</v>
      </c>
      <c r="D52" s="53"/>
      <c r="E52" s="50">
        <f t="shared" si="0"/>
        <v>0</v>
      </c>
      <c r="G52" s="1"/>
      <c r="H52" s="1"/>
    </row>
    <row r="53" spans="1:8" x14ac:dyDescent="0.25">
      <c r="A53" s="6">
        <v>47</v>
      </c>
      <c r="B53" s="9" t="s">
        <v>63</v>
      </c>
      <c r="C53" s="10">
        <v>100</v>
      </c>
      <c r="D53" s="49"/>
      <c r="E53" s="50">
        <f t="shared" si="0"/>
        <v>0</v>
      </c>
      <c r="G53" s="1"/>
      <c r="H53" s="1"/>
    </row>
    <row r="54" spans="1:8" x14ac:dyDescent="0.25">
      <c r="A54" s="6">
        <v>48</v>
      </c>
      <c r="B54" s="9" t="s">
        <v>64</v>
      </c>
      <c r="C54" s="10">
        <v>200</v>
      </c>
      <c r="D54" s="49"/>
      <c r="E54" s="50">
        <f t="shared" si="0"/>
        <v>0</v>
      </c>
      <c r="G54" s="1"/>
      <c r="H54" s="1"/>
    </row>
    <row r="55" spans="1:8" x14ac:dyDescent="0.25">
      <c r="A55" s="6">
        <v>49</v>
      </c>
      <c r="B55" s="9" t="s">
        <v>65</v>
      </c>
      <c r="C55" s="10">
        <v>50</v>
      </c>
      <c r="D55" s="49"/>
      <c r="E55" s="50">
        <f t="shared" si="0"/>
        <v>0</v>
      </c>
      <c r="G55" s="1"/>
      <c r="H55" s="1"/>
    </row>
    <row r="56" spans="1:8" x14ac:dyDescent="0.25">
      <c r="A56" s="6">
        <v>50</v>
      </c>
      <c r="B56" s="9" t="s">
        <v>66</v>
      </c>
      <c r="C56" s="10">
        <v>50</v>
      </c>
      <c r="D56" s="49"/>
      <c r="E56" s="50">
        <f t="shared" si="0"/>
        <v>0</v>
      </c>
      <c r="G56" s="1"/>
      <c r="H56" s="1"/>
    </row>
    <row r="57" spans="1:8" x14ac:dyDescent="0.25">
      <c r="A57" s="6">
        <v>51</v>
      </c>
      <c r="B57" s="9" t="s">
        <v>67</v>
      </c>
      <c r="C57" s="10">
        <v>100</v>
      </c>
      <c r="D57" s="49"/>
      <c r="E57" s="50">
        <f t="shared" si="0"/>
        <v>0</v>
      </c>
      <c r="G57" s="1"/>
      <c r="H57" s="1"/>
    </row>
    <row r="58" spans="1:8" ht="51" x14ac:dyDescent="0.25">
      <c r="A58" s="6">
        <v>52</v>
      </c>
      <c r="B58" s="9" t="s">
        <v>73</v>
      </c>
      <c r="C58" s="10">
        <v>1</v>
      </c>
      <c r="D58" s="49"/>
      <c r="E58" s="50">
        <f t="shared" si="0"/>
        <v>0</v>
      </c>
      <c r="G58" s="1"/>
      <c r="H58" s="1"/>
    </row>
    <row r="59" spans="1:8" ht="51" x14ac:dyDescent="0.25">
      <c r="A59" s="6">
        <v>53</v>
      </c>
      <c r="B59" s="9" t="s">
        <v>72</v>
      </c>
      <c r="C59" s="10">
        <v>1</v>
      </c>
      <c r="D59" s="49"/>
      <c r="E59" s="50">
        <f t="shared" si="0"/>
        <v>0</v>
      </c>
      <c r="G59" s="1"/>
      <c r="H59" s="1"/>
    </row>
    <row r="60" spans="1:8" ht="18" customHeight="1" x14ac:dyDescent="0.25">
      <c r="A60" s="6">
        <v>54</v>
      </c>
      <c r="B60" s="9" t="s">
        <v>75</v>
      </c>
      <c r="C60" s="10">
        <v>1</v>
      </c>
      <c r="D60" s="49"/>
      <c r="E60" s="50">
        <f t="shared" si="0"/>
        <v>0</v>
      </c>
      <c r="G60" s="1"/>
      <c r="H60" s="1"/>
    </row>
    <row r="61" spans="1:8" ht="18" customHeight="1" x14ac:dyDescent="0.25">
      <c r="A61" s="19">
        <v>55</v>
      </c>
      <c r="B61" s="11" t="s">
        <v>34</v>
      </c>
      <c r="C61" s="6">
        <v>1</v>
      </c>
      <c r="D61" s="49"/>
      <c r="E61" s="50">
        <f t="shared" si="0"/>
        <v>0</v>
      </c>
      <c r="G61" s="1"/>
      <c r="H61" s="1"/>
    </row>
    <row r="62" spans="1:8" ht="18" customHeight="1" x14ac:dyDescent="0.25">
      <c r="A62" s="33"/>
      <c r="B62" s="21"/>
      <c r="C62" s="45" t="s">
        <v>86</v>
      </c>
      <c r="D62" s="45"/>
      <c r="E62" s="55">
        <f>SUM(E7:E61)</f>
        <v>0</v>
      </c>
      <c r="F62" s="24"/>
      <c r="G62" s="1"/>
      <c r="H62" s="1"/>
    </row>
    <row r="63" spans="1:8" ht="11.25" customHeight="1" x14ac:dyDescent="0.25">
      <c r="A63" s="47"/>
      <c r="B63" s="47"/>
      <c r="C63" s="47"/>
      <c r="D63" s="47"/>
      <c r="E63" s="47"/>
    </row>
    <row r="64" spans="1:8" ht="22.5" customHeight="1" x14ac:dyDescent="0.25">
      <c r="A64" s="48" t="s">
        <v>53</v>
      </c>
      <c r="B64" s="48"/>
      <c r="C64" s="48"/>
      <c r="D64" s="48"/>
      <c r="E64" s="48"/>
    </row>
    <row r="65" spans="1:8" x14ac:dyDescent="0.25">
      <c r="A65" s="2"/>
      <c r="B65" s="2"/>
      <c r="C65" s="2"/>
      <c r="G65" s="1"/>
      <c r="H65" s="1"/>
    </row>
    <row r="66" spans="1:8" x14ac:dyDescent="0.25">
      <c r="A66" s="3" t="s">
        <v>0</v>
      </c>
      <c r="B66" s="4" t="s">
        <v>1</v>
      </c>
      <c r="C66" s="3" t="s">
        <v>2</v>
      </c>
      <c r="D66" s="3" t="s">
        <v>84</v>
      </c>
      <c r="E66" s="3" t="s">
        <v>3</v>
      </c>
      <c r="G66" s="1"/>
      <c r="H66" s="1"/>
    </row>
    <row r="67" spans="1:8" ht="38.25" x14ac:dyDescent="0.25">
      <c r="A67" s="10">
        <v>1</v>
      </c>
      <c r="B67" s="9" t="s">
        <v>35</v>
      </c>
      <c r="C67" s="10">
        <v>1</v>
      </c>
      <c r="D67" s="49"/>
      <c r="E67" s="50">
        <f t="shared" ref="E67" si="1">C67*D67</f>
        <v>0</v>
      </c>
      <c r="G67" s="1"/>
      <c r="H67" s="1"/>
    </row>
    <row r="68" spans="1:8" ht="24" x14ac:dyDescent="0.25">
      <c r="A68" s="10">
        <v>2</v>
      </c>
      <c r="B68" s="7" t="s">
        <v>70</v>
      </c>
      <c r="C68" s="10">
        <v>1</v>
      </c>
      <c r="D68" s="49"/>
      <c r="E68" s="50">
        <f t="shared" ref="E68:E87" si="2">C68*D68</f>
        <v>0</v>
      </c>
      <c r="G68" s="1"/>
      <c r="H68" s="1"/>
    </row>
    <row r="69" spans="1:8" x14ac:dyDescent="0.25">
      <c r="A69" s="10">
        <v>3</v>
      </c>
      <c r="B69" s="9" t="s">
        <v>5</v>
      </c>
      <c r="C69" s="20">
        <v>13</v>
      </c>
      <c r="D69" s="49"/>
      <c r="E69" s="50">
        <f t="shared" si="2"/>
        <v>0</v>
      </c>
      <c r="G69" s="1"/>
      <c r="H69" s="1"/>
    </row>
    <row r="70" spans="1:8" x14ac:dyDescent="0.25">
      <c r="A70" s="10">
        <v>4</v>
      </c>
      <c r="B70" s="9" t="s">
        <v>6</v>
      </c>
      <c r="C70" s="20">
        <v>2</v>
      </c>
      <c r="D70" s="49"/>
      <c r="E70" s="50">
        <f t="shared" si="2"/>
        <v>0</v>
      </c>
      <c r="G70" s="1"/>
      <c r="H70" s="1"/>
    </row>
    <row r="71" spans="1:8" ht="38.25" x14ac:dyDescent="0.25">
      <c r="A71" s="10">
        <v>5</v>
      </c>
      <c r="B71" s="9" t="s">
        <v>7</v>
      </c>
      <c r="C71" s="20">
        <v>1</v>
      </c>
      <c r="D71" s="49"/>
      <c r="E71" s="50">
        <f t="shared" si="2"/>
        <v>0</v>
      </c>
      <c r="G71" s="1"/>
      <c r="H71" s="1"/>
    </row>
    <row r="72" spans="1:8" ht="38.25" x14ac:dyDescent="0.25">
      <c r="A72" s="10">
        <v>6</v>
      </c>
      <c r="B72" s="9" t="s">
        <v>8</v>
      </c>
      <c r="C72" s="20">
        <v>2</v>
      </c>
      <c r="D72" s="49"/>
      <c r="E72" s="50">
        <f t="shared" si="2"/>
        <v>0</v>
      </c>
      <c r="G72" s="1"/>
      <c r="H72" s="1"/>
    </row>
    <row r="73" spans="1:8" ht="38.25" x14ac:dyDescent="0.25">
      <c r="A73" s="10">
        <v>7</v>
      </c>
      <c r="B73" s="9" t="s">
        <v>80</v>
      </c>
      <c r="C73" s="20">
        <v>5</v>
      </c>
      <c r="D73" s="49"/>
      <c r="E73" s="50">
        <f t="shared" si="2"/>
        <v>0</v>
      </c>
      <c r="G73" s="1"/>
      <c r="H73" s="1"/>
    </row>
    <row r="74" spans="1:8" ht="25.5" x14ac:dyDescent="0.25">
      <c r="A74" s="10">
        <v>8</v>
      </c>
      <c r="B74" s="9" t="s">
        <v>83</v>
      </c>
      <c r="C74" s="20">
        <v>1</v>
      </c>
      <c r="D74" s="49"/>
      <c r="E74" s="50">
        <f t="shared" si="2"/>
        <v>0</v>
      </c>
      <c r="G74" s="1"/>
      <c r="H74" s="1"/>
    </row>
    <row r="75" spans="1:8" x14ac:dyDescent="0.25">
      <c r="A75" s="10">
        <v>9</v>
      </c>
      <c r="B75" s="7" t="s">
        <v>11</v>
      </c>
      <c r="C75" s="20">
        <v>1</v>
      </c>
      <c r="D75" s="49"/>
      <c r="E75" s="50">
        <f t="shared" si="2"/>
        <v>0</v>
      </c>
      <c r="G75" s="1"/>
      <c r="H75" s="1"/>
    </row>
    <row r="76" spans="1:8" ht="38.25" x14ac:dyDescent="0.25">
      <c r="A76" s="10">
        <v>10</v>
      </c>
      <c r="B76" s="9" t="s">
        <v>36</v>
      </c>
      <c r="C76" s="20">
        <v>8</v>
      </c>
      <c r="D76" s="49"/>
      <c r="E76" s="50">
        <f t="shared" si="2"/>
        <v>0</v>
      </c>
      <c r="G76" s="1"/>
      <c r="H76" s="1"/>
    </row>
    <row r="77" spans="1:8" ht="25.5" x14ac:dyDescent="0.25">
      <c r="A77" s="18">
        <v>11</v>
      </c>
      <c r="B77" s="9" t="s">
        <v>13</v>
      </c>
      <c r="C77" s="20">
        <v>4</v>
      </c>
      <c r="D77" s="49"/>
      <c r="E77" s="50">
        <f t="shared" si="2"/>
        <v>0</v>
      </c>
      <c r="G77" s="1"/>
      <c r="H77" s="1"/>
    </row>
    <row r="78" spans="1:8" ht="63.75" x14ac:dyDescent="0.25">
      <c r="A78" s="12">
        <v>12</v>
      </c>
      <c r="B78" s="26" t="s">
        <v>14</v>
      </c>
      <c r="C78" s="18">
        <v>2</v>
      </c>
      <c r="D78" s="49"/>
      <c r="E78" s="50">
        <f t="shared" si="2"/>
        <v>0</v>
      </c>
      <c r="G78" s="1"/>
      <c r="H78" s="1"/>
    </row>
    <row r="79" spans="1:8" ht="25.5" x14ac:dyDescent="0.25">
      <c r="A79" s="17">
        <v>13</v>
      </c>
      <c r="B79" s="16" t="s">
        <v>15</v>
      </c>
      <c r="C79" s="12">
        <v>1</v>
      </c>
      <c r="D79" s="49"/>
      <c r="E79" s="50">
        <f t="shared" si="2"/>
        <v>0</v>
      </c>
      <c r="G79" s="1"/>
      <c r="H79" s="1"/>
    </row>
    <row r="80" spans="1:8" ht="51" x14ac:dyDescent="0.25">
      <c r="A80" s="10">
        <v>14</v>
      </c>
      <c r="B80" s="9" t="s">
        <v>37</v>
      </c>
      <c r="C80" s="17">
        <v>1</v>
      </c>
      <c r="D80" s="49"/>
      <c r="E80" s="50">
        <f t="shared" si="2"/>
        <v>0</v>
      </c>
      <c r="G80" s="1"/>
      <c r="H80" s="1"/>
    </row>
    <row r="81" spans="1:9" ht="18.75" customHeight="1" x14ac:dyDescent="0.25">
      <c r="A81" s="10">
        <v>15</v>
      </c>
      <c r="B81" s="9" t="s">
        <v>38</v>
      </c>
      <c r="C81" s="10">
        <v>2</v>
      </c>
      <c r="D81" s="49"/>
      <c r="E81" s="50">
        <f t="shared" si="2"/>
        <v>0</v>
      </c>
      <c r="F81" s="24"/>
      <c r="G81" s="1"/>
      <c r="H81" s="1"/>
      <c r="I81" s="24"/>
    </row>
    <row r="82" spans="1:9" ht="114.75" x14ac:dyDescent="0.25">
      <c r="A82" s="10">
        <v>16</v>
      </c>
      <c r="B82" s="9" t="s">
        <v>17</v>
      </c>
      <c r="C82" s="10">
        <v>3</v>
      </c>
      <c r="D82" s="49"/>
      <c r="E82" s="50">
        <f t="shared" si="2"/>
        <v>0</v>
      </c>
    </row>
    <row r="83" spans="1:9" ht="38.25" x14ac:dyDescent="0.25">
      <c r="A83" s="10">
        <v>17</v>
      </c>
      <c r="B83" s="9" t="s">
        <v>20</v>
      </c>
      <c r="C83" s="10">
        <v>1</v>
      </c>
      <c r="D83" s="49"/>
      <c r="E83" s="50">
        <f t="shared" si="2"/>
        <v>0</v>
      </c>
    </row>
    <row r="84" spans="1:9" ht="24" x14ac:dyDescent="0.25">
      <c r="A84" s="10">
        <v>18</v>
      </c>
      <c r="B84" s="7" t="s">
        <v>81</v>
      </c>
      <c r="C84" s="10">
        <v>1</v>
      </c>
      <c r="D84" s="49"/>
      <c r="E84" s="50">
        <f t="shared" si="2"/>
        <v>0</v>
      </c>
      <c r="H84" s="1"/>
    </row>
    <row r="85" spans="1:9" ht="63.75" x14ac:dyDescent="0.25">
      <c r="A85" s="10">
        <v>19</v>
      </c>
      <c r="B85" s="9" t="s">
        <v>39</v>
      </c>
      <c r="C85" s="10">
        <v>1</v>
      </c>
      <c r="D85" s="49"/>
      <c r="E85" s="50">
        <f t="shared" si="2"/>
        <v>0</v>
      </c>
      <c r="H85" s="1"/>
    </row>
    <row r="86" spans="1:9" x14ac:dyDescent="0.25">
      <c r="A86" s="10">
        <v>20</v>
      </c>
      <c r="B86" s="7" t="s">
        <v>76</v>
      </c>
      <c r="C86" s="19">
        <v>1</v>
      </c>
      <c r="D86" s="49"/>
      <c r="E86" s="50">
        <f t="shared" si="2"/>
        <v>0</v>
      </c>
      <c r="H86" s="1"/>
    </row>
    <row r="87" spans="1:9" x14ac:dyDescent="0.25">
      <c r="A87" s="19">
        <v>21</v>
      </c>
      <c r="B87" s="11" t="s">
        <v>34</v>
      </c>
      <c r="C87" s="10">
        <v>1</v>
      </c>
      <c r="D87" s="49"/>
      <c r="E87" s="50">
        <f t="shared" si="2"/>
        <v>0</v>
      </c>
    </row>
    <row r="88" spans="1:9" x14ac:dyDescent="0.25">
      <c r="A88" s="2"/>
      <c r="B88" s="2"/>
      <c r="C88" s="45" t="s">
        <v>86</v>
      </c>
      <c r="D88" s="45"/>
      <c r="E88" s="54">
        <f>SUM(E67:E87)</f>
        <v>0</v>
      </c>
    </row>
    <row r="89" spans="1:9" x14ac:dyDescent="0.25">
      <c r="A89" s="2"/>
      <c r="B89" s="2"/>
      <c r="C89" s="2"/>
    </row>
    <row r="90" spans="1:9" ht="18.75" x14ac:dyDescent="0.25">
      <c r="A90" s="48" t="s">
        <v>68</v>
      </c>
      <c r="B90" s="48"/>
      <c r="C90" s="48"/>
      <c r="D90" s="48"/>
      <c r="E90" s="48"/>
    </row>
    <row r="91" spans="1:9" x14ac:dyDescent="0.25">
      <c r="A91" s="2"/>
      <c r="B91" s="2"/>
      <c r="C91" s="2"/>
    </row>
    <row r="92" spans="1:9" x14ac:dyDescent="0.25">
      <c r="A92" s="3" t="s">
        <v>0</v>
      </c>
      <c r="B92" s="4" t="s">
        <v>1</v>
      </c>
      <c r="C92" s="3" t="s">
        <v>2</v>
      </c>
      <c r="D92" s="3" t="s">
        <v>85</v>
      </c>
      <c r="E92" s="3" t="s">
        <v>3</v>
      </c>
    </row>
    <row r="93" spans="1:9" ht="89.25" x14ac:dyDescent="0.25">
      <c r="A93" s="12">
        <v>1</v>
      </c>
      <c r="B93" s="13" t="s">
        <v>40</v>
      </c>
      <c r="C93" s="12">
        <v>1</v>
      </c>
      <c r="D93" s="49"/>
      <c r="E93" s="50">
        <f t="shared" ref="E93:E106" si="3">C93*D93</f>
        <v>0</v>
      </c>
    </row>
    <row r="94" spans="1:9" ht="89.25" x14ac:dyDescent="0.25">
      <c r="A94" s="12">
        <v>2</v>
      </c>
      <c r="B94" s="13" t="s">
        <v>41</v>
      </c>
      <c r="C94" s="12">
        <v>1</v>
      </c>
      <c r="D94" s="8"/>
      <c r="E94" s="50">
        <f t="shared" si="3"/>
        <v>0</v>
      </c>
    </row>
    <row r="95" spans="1:9" ht="140.25" x14ac:dyDescent="0.25">
      <c r="A95" s="12">
        <v>3</v>
      </c>
      <c r="B95" s="13" t="s">
        <v>42</v>
      </c>
      <c r="C95" s="12">
        <v>3</v>
      </c>
      <c r="D95" s="8"/>
      <c r="E95" s="50">
        <f t="shared" si="3"/>
        <v>0</v>
      </c>
    </row>
    <row r="96" spans="1:9" ht="242.25" x14ac:dyDescent="0.25">
      <c r="A96" s="12">
        <v>4</v>
      </c>
      <c r="B96" s="13" t="s">
        <v>43</v>
      </c>
      <c r="C96" s="12">
        <v>1</v>
      </c>
      <c r="D96" s="8"/>
      <c r="E96" s="50">
        <f t="shared" si="3"/>
        <v>0</v>
      </c>
    </row>
    <row r="97" spans="1:5" ht="63.75" x14ac:dyDescent="0.25">
      <c r="A97" s="12">
        <v>5</v>
      </c>
      <c r="B97" s="13" t="s">
        <v>44</v>
      </c>
      <c r="C97" s="12">
        <v>1</v>
      </c>
      <c r="D97" s="8"/>
      <c r="E97" s="50">
        <f t="shared" si="3"/>
        <v>0</v>
      </c>
    </row>
    <row r="98" spans="1:5" ht="76.5" x14ac:dyDescent="0.25">
      <c r="A98" s="12">
        <v>6</v>
      </c>
      <c r="B98" s="13" t="s">
        <v>45</v>
      </c>
      <c r="C98" s="12">
        <v>1</v>
      </c>
      <c r="D98" s="8"/>
      <c r="E98" s="50">
        <f t="shared" si="3"/>
        <v>0</v>
      </c>
    </row>
    <row r="99" spans="1:5" x14ac:dyDescent="0.25">
      <c r="A99" s="40">
        <v>7</v>
      </c>
      <c r="B99" s="41" t="s">
        <v>46</v>
      </c>
      <c r="C99" s="40">
        <v>5</v>
      </c>
      <c r="D99" s="30"/>
      <c r="E99" s="50">
        <f t="shared" si="3"/>
        <v>0</v>
      </c>
    </row>
    <row r="100" spans="1:5" ht="38.25" x14ac:dyDescent="0.25">
      <c r="A100" s="12">
        <v>8</v>
      </c>
      <c r="B100" s="13" t="s">
        <v>47</v>
      </c>
      <c r="C100" s="12">
        <v>200</v>
      </c>
      <c r="D100" s="35"/>
      <c r="E100" s="50">
        <f t="shared" si="3"/>
        <v>0</v>
      </c>
    </row>
    <row r="101" spans="1:5" ht="25.5" x14ac:dyDescent="0.25">
      <c r="A101" s="12">
        <v>9</v>
      </c>
      <c r="B101" s="13" t="s">
        <v>48</v>
      </c>
      <c r="C101" s="12">
        <v>70</v>
      </c>
      <c r="D101" s="35"/>
      <c r="E101" s="50">
        <f t="shared" si="3"/>
        <v>0</v>
      </c>
    </row>
    <row r="102" spans="1:5" ht="27.75" x14ac:dyDescent="0.25">
      <c r="A102" s="42">
        <v>10</v>
      </c>
      <c r="B102" s="43" t="s">
        <v>49</v>
      </c>
      <c r="C102" s="42">
        <v>35</v>
      </c>
      <c r="D102" s="32"/>
      <c r="E102" s="50">
        <f t="shared" si="3"/>
        <v>0</v>
      </c>
    </row>
    <row r="103" spans="1:5" ht="38.25" x14ac:dyDescent="0.25">
      <c r="A103" s="12">
        <v>11</v>
      </c>
      <c r="B103" s="13" t="s">
        <v>50</v>
      </c>
      <c r="C103" s="12">
        <v>100</v>
      </c>
      <c r="D103" s="8"/>
      <c r="E103" s="50">
        <f t="shared" si="3"/>
        <v>0</v>
      </c>
    </row>
    <row r="104" spans="1:5" x14ac:dyDescent="0.25">
      <c r="A104" s="12">
        <v>12</v>
      </c>
      <c r="B104" s="13" t="s">
        <v>51</v>
      </c>
      <c r="C104" s="12">
        <v>2</v>
      </c>
      <c r="D104" s="8"/>
      <c r="E104" s="50">
        <f t="shared" si="3"/>
        <v>0</v>
      </c>
    </row>
    <row r="105" spans="1:5" x14ac:dyDescent="0.25">
      <c r="A105" s="12">
        <v>13</v>
      </c>
      <c r="B105" s="13" t="s">
        <v>52</v>
      </c>
      <c r="C105" s="12">
        <v>2</v>
      </c>
      <c r="D105" s="8"/>
      <c r="E105" s="50">
        <f t="shared" si="3"/>
        <v>0</v>
      </c>
    </row>
    <row r="106" spans="1:5" ht="36" x14ac:dyDescent="0.25">
      <c r="A106" s="12">
        <v>14</v>
      </c>
      <c r="B106" s="22" t="s">
        <v>74</v>
      </c>
      <c r="C106" s="25">
        <v>1</v>
      </c>
      <c r="D106" s="8"/>
      <c r="E106" s="50">
        <f t="shared" si="3"/>
        <v>0</v>
      </c>
    </row>
    <row r="107" spans="1:5" x14ac:dyDescent="0.25">
      <c r="A107" s="2"/>
      <c r="B107" s="2"/>
      <c r="C107" s="45" t="s">
        <v>86</v>
      </c>
      <c r="D107" s="45"/>
      <c r="E107" s="54">
        <f>SUM(E93:E106)</f>
        <v>0</v>
      </c>
    </row>
    <row r="108" spans="1:5" x14ac:dyDescent="0.25">
      <c r="A108" s="2"/>
      <c r="B108" s="2"/>
      <c r="C108" s="44"/>
      <c r="D108" s="44"/>
      <c r="E108" s="54"/>
    </row>
    <row r="109" spans="1:5" ht="15.75" x14ac:dyDescent="0.25">
      <c r="A109" s="56"/>
      <c r="B109" s="57" t="s">
        <v>87</v>
      </c>
      <c r="C109" s="57"/>
      <c r="D109" s="57"/>
      <c r="E109" s="58">
        <f>E62+E88+E107</f>
        <v>0</v>
      </c>
    </row>
    <row r="110" spans="1:5" x14ac:dyDescent="0.25">
      <c r="A110" s="2"/>
      <c r="B110" s="2"/>
      <c r="C110" s="2"/>
    </row>
    <row r="111" spans="1:5" x14ac:dyDescent="0.25">
      <c r="A111" s="2"/>
      <c r="B111" s="2"/>
      <c r="C111" s="2"/>
    </row>
    <row r="112" spans="1:5" x14ac:dyDescent="0.25">
      <c r="A112" s="2"/>
      <c r="B112" s="2"/>
      <c r="C112" s="2"/>
    </row>
    <row r="113" spans="1:3" x14ac:dyDescent="0.25">
      <c r="A113" s="2"/>
      <c r="B113" s="2"/>
      <c r="C113" s="2"/>
    </row>
    <row r="114" spans="1:3" x14ac:dyDescent="0.25">
      <c r="A114" s="2"/>
      <c r="B114" s="2"/>
      <c r="C114" s="2"/>
    </row>
    <row r="115" spans="1:3" x14ac:dyDescent="0.25">
      <c r="A115" s="2"/>
      <c r="B115" s="2"/>
      <c r="C115" s="2"/>
    </row>
    <row r="116" spans="1:3" x14ac:dyDescent="0.25">
      <c r="A116" s="2"/>
      <c r="B116" s="2"/>
      <c r="C116" s="2"/>
    </row>
    <row r="117" spans="1:3" x14ac:dyDescent="0.25">
      <c r="A117" s="2"/>
      <c r="B117" s="2"/>
      <c r="C117" s="2"/>
    </row>
    <row r="118" spans="1:3" x14ac:dyDescent="0.25">
      <c r="A118" s="2"/>
      <c r="B118" s="2"/>
      <c r="C118" s="2"/>
    </row>
    <row r="119" spans="1:3" x14ac:dyDescent="0.25">
      <c r="A119" s="2"/>
      <c r="B119" s="2"/>
      <c r="C119" s="2"/>
    </row>
    <row r="120" spans="1:3" x14ac:dyDescent="0.25">
      <c r="A120" s="2"/>
      <c r="B120" s="2"/>
      <c r="C120" s="2"/>
    </row>
    <row r="121" spans="1:3" x14ac:dyDescent="0.25">
      <c r="A121" s="2"/>
      <c r="B121" s="2"/>
      <c r="C121" s="2"/>
    </row>
    <row r="122" spans="1:3" x14ac:dyDescent="0.25">
      <c r="A122" s="2"/>
      <c r="B122" s="2"/>
      <c r="C122" s="2"/>
    </row>
    <row r="123" spans="1:3" x14ac:dyDescent="0.25">
      <c r="A123" s="2"/>
      <c r="B123" s="2"/>
      <c r="C123" s="2"/>
    </row>
    <row r="124" spans="1:3" x14ac:dyDescent="0.25">
      <c r="A124" s="2"/>
      <c r="B124" s="2"/>
      <c r="C124" s="2"/>
    </row>
    <row r="125" spans="1:3" x14ac:dyDescent="0.25">
      <c r="A125" s="2"/>
      <c r="B125" s="2"/>
      <c r="C125" s="2"/>
    </row>
    <row r="126" spans="1:3" x14ac:dyDescent="0.25">
      <c r="A126" s="2"/>
      <c r="B126" s="2"/>
      <c r="C126" s="2"/>
    </row>
    <row r="127" spans="1:3" x14ac:dyDescent="0.25">
      <c r="A127" s="2"/>
      <c r="B127" s="2"/>
      <c r="C127" s="2"/>
    </row>
    <row r="128" spans="1:3" x14ac:dyDescent="0.25">
      <c r="A128" s="2"/>
      <c r="B128" s="2"/>
      <c r="C128" s="2"/>
    </row>
    <row r="129" spans="1:3" x14ac:dyDescent="0.25">
      <c r="A129" s="2"/>
      <c r="B129" s="2"/>
      <c r="C129" s="2"/>
    </row>
    <row r="130" spans="1:3" x14ac:dyDescent="0.25">
      <c r="A130" s="2"/>
      <c r="B130" s="2"/>
      <c r="C130" s="2"/>
    </row>
    <row r="131" spans="1:3" x14ac:dyDescent="0.25">
      <c r="A131" s="2"/>
      <c r="B131" s="2"/>
      <c r="C131" s="2"/>
    </row>
    <row r="132" spans="1:3" x14ac:dyDescent="0.25">
      <c r="A132" s="2"/>
      <c r="B132" s="2"/>
      <c r="C132" s="2"/>
    </row>
    <row r="133" spans="1:3" x14ac:dyDescent="0.25">
      <c r="A133" s="2"/>
      <c r="B133" s="2"/>
      <c r="C133" s="2"/>
    </row>
    <row r="134" spans="1:3" x14ac:dyDescent="0.25">
      <c r="A134" s="2"/>
      <c r="B134" s="2"/>
      <c r="C134" s="2"/>
    </row>
    <row r="135" spans="1:3" x14ac:dyDescent="0.25">
      <c r="A135" s="2"/>
      <c r="B135" s="2"/>
      <c r="C135" s="2"/>
    </row>
    <row r="136" spans="1:3" x14ac:dyDescent="0.25">
      <c r="A136" s="2"/>
      <c r="B136" s="2"/>
      <c r="C136" s="2"/>
    </row>
    <row r="137" spans="1:3" x14ac:dyDescent="0.25">
      <c r="A137" s="2"/>
      <c r="B137" s="2"/>
      <c r="C137" s="2"/>
    </row>
    <row r="138" spans="1:3" x14ac:dyDescent="0.25">
      <c r="A138" s="2"/>
      <c r="B138" s="2"/>
      <c r="C138" s="2"/>
    </row>
    <row r="139" spans="1:3" x14ac:dyDescent="0.25">
      <c r="A139" s="2"/>
      <c r="B139" s="2"/>
      <c r="C139" s="2"/>
    </row>
    <row r="140" spans="1:3" x14ac:dyDescent="0.25">
      <c r="A140" s="2"/>
      <c r="B140" s="2"/>
      <c r="C140" s="2"/>
    </row>
    <row r="141" spans="1:3" x14ac:dyDescent="0.25">
      <c r="A141" s="2"/>
      <c r="B141" s="2"/>
      <c r="C141" s="2"/>
    </row>
    <row r="142" spans="1:3" x14ac:dyDescent="0.25">
      <c r="A142" s="2"/>
      <c r="B142" s="2"/>
      <c r="C142" s="2"/>
    </row>
    <row r="143" spans="1:3" x14ac:dyDescent="0.25">
      <c r="A143" s="2"/>
      <c r="B143" s="2"/>
      <c r="C143" s="2"/>
    </row>
    <row r="144" spans="1:3" x14ac:dyDescent="0.25">
      <c r="A144" s="2"/>
      <c r="B144" s="2"/>
      <c r="C144" s="2"/>
    </row>
    <row r="145" spans="1:3" x14ac:dyDescent="0.25">
      <c r="A145" s="2"/>
      <c r="B145" s="2"/>
      <c r="C145" s="2"/>
    </row>
    <row r="146" spans="1:3" x14ac:dyDescent="0.25">
      <c r="A146" s="2"/>
      <c r="B146" s="2"/>
      <c r="C146" s="2"/>
    </row>
    <row r="147" spans="1:3" x14ac:dyDescent="0.25">
      <c r="A147" s="2"/>
      <c r="B147" s="2"/>
      <c r="C147" s="2"/>
    </row>
    <row r="148" spans="1:3" x14ac:dyDescent="0.25">
      <c r="A148" s="2"/>
      <c r="B148" s="2"/>
      <c r="C148" s="2"/>
    </row>
    <row r="149" spans="1:3" x14ac:dyDescent="0.25">
      <c r="A149" s="2"/>
      <c r="B149" s="2"/>
      <c r="C149" s="2"/>
    </row>
    <row r="150" spans="1:3" x14ac:dyDescent="0.25">
      <c r="A150" s="2"/>
      <c r="B150" s="2"/>
      <c r="C150" s="2"/>
    </row>
    <row r="151" spans="1:3" x14ac:dyDescent="0.25">
      <c r="A151" s="2"/>
      <c r="B151" s="2"/>
      <c r="C151" s="2"/>
    </row>
    <row r="152" spans="1:3" x14ac:dyDescent="0.25">
      <c r="A152" s="2"/>
      <c r="B152" s="2"/>
      <c r="C152" s="2"/>
    </row>
    <row r="153" spans="1:3" x14ac:dyDescent="0.25">
      <c r="A153" s="2"/>
      <c r="B153" s="2"/>
      <c r="C153" s="2"/>
    </row>
    <row r="154" spans="1:3" x14ac:dyDescent="0.25">
      <c r="A154" s="2"/>
      <c r="B154" s="2"/>
      <c r="C154" s="2"/>
    </row>
    <row r="155" spans="1:3" x14ac:dyDescent="0.25">
      <c r="A155" s="2"/>
      <c r="B155" s="2"/>
      <c r="C155" s="2"/>
    </row>
    <row r="156" spans="1:3" x14ac:dyDescent="0.25">
      <c r="A156" s="2"/>
      <c r="B156" s="2"/>
      <c r="C156" s="2"/>
    </row>
    <row r="157" spans="1:3" x14ac:dyDescent="0.25">
      <c r="A157" s="2"/>
      <c r="B157" s="2"/>
      <c r="C157" s="2"/>
    </row>
    <row r="158" spans="1:3" x14ac:dyDescent="0.25">
      <c r="A158" s="2"/>
      <c r="B158" s="2"/>
      <c r="C158" s="2"/>
    </row>
    <row r="159" spans="1:3" x14ac:dyDescent="0.25">
      <c r="A159" s="2"/>
      <c r="B159" s="2"/>
      <c r="C159" s="2"/>
    </row>
    <row r="160" spans="1:3" x14ac:dyDescent="0.25">
      <c r="A160" s="2"/>
      <c r="B160" s="2"/>
      <c r="C160" s="2"/>
    </row>
    <row r="161" spans="1:3" x14ac:dyDescent="0.25">
      <c r="A161" s="2"/>
      <c r="B161" s="2"/>
      <c r="C161" s="2"/>
    </row>
    <row r="162" spans="1:3" x14ac:dyDescent="0.25">
      <c r="A162" s="2"/>
      <c r="B162" s="2"/>
      <c r="C162" s="2"/>
    </row>
    <row r="163" spans="1:3" x14ac:dyDescent="0.25">
      <c r="A163" s="2"/>
      <c r="B163" s="2"/>
      <c r="C163" s="2"/>
    </row>
    <row r="164" spans="1:3" x14ac:dyDescent="0.25">
      <c r="A164" s="2"/>
      <c r="B164" s="2"/>
      <c r="C164" s="2"/>
    </row>
    <row r="165" spans="1:3" x14ac:dyDescent="0.25">
      <c r="A165" s="2"/>
      <c r="B165" s="2"/>
      <c r="C165" s="2"/>
    </row>
    <row r="166" spans="1:3" x14ac:dyDescent="0.25">
      <c r="A166" s="2"/>
      <c r="B166" s="2"/>
      <c r="C166" s="2"/>
    </row>
    <row r="167" spans="1:3" x14ac:dyDescent="0.25">
      <c r="A167" s="2"/>
      <c r="B167" s="2"/>
      <c r="C167" s="2"/>
    </row>
    <row r="168" spans="1:3" x14ac:dyDescent="0.25">
      <c r="A168" s="2"/>
      <c r="B168" s="2"/>
      <c r="C168" s="2"/>
    </row>
    <row r="169" spans="1:3" x14ac:dyDescent="0.25">
      <c r="A169" s="2"/>
      <c r="B169" s="2"/>
      <c r="C169" s="2"/>
    </row>
    <row r="170" spans="1:3" x14ac:dyDescent="0.25">
      <c r="A170" s="2"/>
      <c r="B170" s="2"/>
      <c r="C170" s="2"/>
    </row>
    <row r="171" spans="1:3" x14ac:dyDescent="0.25">
      <c r="A171" s="2"/>
      <c r="B171" s="2"/>
      <c r="C171" s="2"/>
    </row>
    <row r="172" spans="1:3" x14ac:dyDescent="0.25">
      <c r="A172" s="2"/>
      <c r="B172" s="2"/>
      <c r="C172" s="2"/>
    </row>
    <row r="173" spans="1:3" x14ac:dyDescent="0.25">
      <c r="A173" s="2"/>
      <c r="B173" s="2"/>
      <c r="C173" s="2"/>
    </row>
    <row r="174" spans="1:3" x14ac:dyDescent="0.25">
      <c r="A174" s="2"/>
      <c r="B174" s="2"/>
      <c r="C174" s="2"/>
    </row>
    <row r="175" spans="1:3" x14ac:dyDescent="0.25">
      <c r="A175" s="2"/>
      <c r="B175" s="2"/>
      <c r="C175" s="2"/>
    </row>
    <row r="176" spans="1:3" x14ac:dyDescent="0.25">
      <c r="A176" s="2"/>
      <c r="B176" s="2"/>
      <c r="C176" s="2"/>
    </row>
    <row r="177" spans="1:3" x14ac:dyDescent="0.25">
      <c r="A177" s="2"/>
      <c r="B177" s="2"/>
      <c r="C177" s="2"/>
    </row>
    <row r="178" spans="1:3" x14ac:dyDescent="0.25">
      <c r="A178" s="2"/>
      <c r="B178" s="2"/>
      <c r="C178" s="2"/>
    </row>
    <row r="179" spans="1:3" x14ac:dyDescent="0.25">
      <c r="A179" s="2"/>
      <c r="B179" s="2"/>
      <c r="C179" s="2"/>
    </row>
    <row r="180" spans="1:3" x14ac:dyDescent="0.25">
      <c r="A180" s="2"/>
      <c r="B180" s="2"/>
      <c r="C180" s="2"/>
    </row>
    <row r="181" spans="1:3" x14ac:dyDescent="0.25">
      <c r="A181" s="2"/>
      <c r="B181" s="2"/>
      <c r="C181" s="2"/>
    </row>
    <row r="182" spans="1:3" x14ac:dyDescent="0.25">
      <c r="A182" s="2"/>
      <c r="B182" s="2"/>
      <c r="C182" s="2"/>
    </row>
    <row r="183" spans="1:3" x14ac:dyDescent="0.25">
      <c r="A183" s="2"/>
      <c r="B183" s="2"/>
      <c r="C183" s="2"/>
    </row>
    <row r="184" spans="1:3" x14ac:dyDescent="0.25">
      <c r="A184" s="2"/>
      <c r="B184" s="2"/>
      <c r="C184" s="2"/>
    </row>
    <row r="185" spans="1:3" x14ac:dyDescent="0.25">
      <c r="A185" s="2"/>
      <c r="B185" s="2"/>
      <c r="C185" s="2"/>
    </row>
    <row r="186" spans="1:3" x14ac:dyDescent="0.25">
      <c r="A186" s="2"/>
      <c r="B186" s="2"/>
      <c r="C186" s="2"/>
    </row>
    <row r="187" spans="1:3" x14ac:dyDescent="0.25">
      <c r="A187" s="2"/>
      <c r="B187" s="2"/>
      <c r="C187" s="2"/>
    </row>
    <row r="188" spans="1:3" x14ac:dyDescent="0.25">
      <c r="A188" s="2"/>
      <c r="B188" s="2"/>
      <c r="C188" s="2"/>
    </row>
    <row r="189" spans="1:3" x14ac:dyDescent="0.25">
      <c r="A189" s="2"/>
      <c r="B189" s="2"/>
      <c r="C189" s="2"/>
    </row>
    <row r="190" spans="1:3" x14ac:dyDescent="0.25">
      <c r="A190" s="2"/>
      <c r="B190" s="2"/>
      <c r="C190" s="2"/>
    </row>
    <row r="191" spans="1:3" x14ac:dyDescent="0.25">
      <c r="A191" s="2"/>
      <c r="B191" s="2"/>
      <c r="C191" s="2"/>
    </row>
    <row r="192" spans="1:3" x14ac:dyDescent="0.25">
      <c r="A192" s="2"/>
      <c r="B192" s="2"/>
      <c r="C192" s="2"/>
    </row>
    <row r="193" spans="1:3" x14ac:dyDescent="0.25">
      <c r="A193" s="2"/>
      <c r="B193" s="2"/>
      <c r="C193" s="2"/>
    </row>
    <row r="194" spans="1:3" x14ac:dyDescent="0.25">
      <c r="A194" s="2"/>
      <c r="B194" s="2"/>
      <c r="C194" s="2"/>
    </row>
    <row r="195" spans="1:3" x14ac:dyDescent="0.25">
      <c r="A195" s="2"/>
      <c r="B195" s="2"/>
      <c r="C195" s="2"/>
    </row>
    <row r="196" spans="1:3" x14ac:dyDescent="0.25">
      <c r="A196" s="2"/>
      <c r="B196" s="2"/>
      <c r="C196" s="2"/>
    </row>
    <row r="197" spans="1:3" x14ac:dyDescent="0.25">
      <c r="A197" s="2"/>
      <c r="B197" s="2"/>
      <c r="C197" s="2"/>
    </row>
    <row r="198" spans="1:3" x14ac:dyDescent="0.25">
      <c r="A198" s="2"/>
      <c r="B198" s="2"/>
      <c r="C198" s="2"/>
    </row>
    <row r="199" spans="1:3" x14ac:dyDescent="0.25">
      <c r="A199" s="2"/>
      <c r="B199" s="2"/>
      <c r="C199" s="2"/>
    </row>
    <row r="200" spans="1:3" x14ac:dyDescent="0.25">
      <c r="A200" s="2"/>
      <c r="B200" s="2"/>
      <c r="C200" s="2"/>
    </row>
    <row r="201" spans="1:3" x14ac:dyDescent="0.25">
      <c r="A201" s="2"/>
      <c r="B201" s="2"/>
      <c r="C201" s="2"/>
    </row>
    <row r="202" spans="1:3" x14ac:dyDescent="0.25">
      <c r="A202" s="2"/>
      <c r="B202" s="2"/>
      <c r="C202" s="2"/>
    </row>
    <row r="203" spans="1:3" x14ac:dyDescent="0.25">
      <c r="A203" s="2"/>
      <c r="B203" s="2"/>
      <c r="C203" s="2"/>
    </row>
    <row r="204" spans="1:3" x14ac:dyDescent="0.25">
      <c r="A204" s="2"/>
      <c r="B204" s="2"/>
      <c r="C204" s="2"/>
    </row>
    <row r="205" spans="1:3" x14ac:dyDescent="0.25">
      <c r="A205" s="2"/>
      <c r="B205" s="2"/>
      <c r="C205" s="2"/>
    </row>
    <row r="206" spans="1:3" x14ac:dyDescent="0.25">
      <c r="A206" s="2"/>
      <c r="B206" s="2"/>
      <c r="C206" s="2"/>
    </row>
    <row r="207" spans="1:3" x14ac:dyDescent="0.25">
      <c r="A207" s="2"/>
      <c r="B207" s="2"/>
      <c r="C207" s="2"/>
    </row>
    <row r="208" spans="1:3" x14ac:dyDescent="0.25">
      <c r="A208" s="2"/>
      <c r="B208" s="2"/>
      <c r="C208" s="2"/>
    </row>
    <row r="209" spans="1:3" x14ac:dyDescent="0.25">
      <c r="A209" s="2"/>
      <c r="B209" s="2"/>
      <c r="C209" s="2"/>
    </row>
    <row r="210" spans="1:3" x14ac:dyDescent="0.25">
      <c r="A210" s="2"/>
      <c r="B210" s="2"/>
      <c r="C210" s="2"/>
    </row>
    <row r="211" spans="1:3" x14ac:dyDescent="0.25">
      <c r="A211" s="2"/>
      <c r="B211" s="2"/>
      <c r="C211" s="2"/>
    </row>
    <row r="212" spans="1:3" x14ac:dyDescent="0.25">
      <c r="A212" s="2"/>
      <c r="B212" s="2"/>
      <c r="C212" s="2"/>
    </row>
    <row r="213" spans="1:3" x14ac:dyDescent="0.25">
      <c r="A213" s="2"/>
      <c r="B213" s="2"/>
      <c r="C213" s="2"/>
    </row>
    <row r="214" spans="1:3" x14ac:dyDescent="0.25">
      <c r="A214" s="2"/>
      <c r="B214" s="2"/>
      <c r="C214" s="2"/>
    </row>
    <row r="215" spans="1:3" x14ac:dyDescent="0.25">
      <c r="A215" s="2"/>
      <c r="B215" s="2"/>
      <c r="C215" s="2"/>
    </row>
    <row r="216" spans="1:3" x14ac:dyDescent="0.25">
      <c r="A216" s="2"/>
      <c r="B216" s="2"/>
      <c r="C216" s="2"/>
    </row>
    <row r="217" spans="1:3" x14ac:dyDescent="0.25">
      <c r="A217" s="2"/>
      <c r="B217" s="2"/>
      <c r="C217" s="2"/>
    </row>
    <row r="218" spans="1:3" x14ac:dyDescent="0.25">
      <c r="A218" s="2"/>
      <c r="B218" s="2"/>
      <c r="C218" s="2"/>
    </row>
    <row r="219" spans="1:3" x14ac:dyDescent="0.25">
      <c r="A219" s="2"/>
      <c r="B219" s="2"/>
      <c r="C219" s="2"/>
    </row>
    <row r="220" spans="1:3" x14ac:dyDescent="0.25">
      <c r="A220" s="2"/>
      <c r="B220" s="2"/>
      <c r="C220" s="2"/>
    </row>
    <row r="221" spans="1:3" x14ac:dyDescent="0.25">
      <c r="A221" s="2"/>
      <c r="B221" s="2"/>
      <c r="C221" s="2"/>
    </row>
    <row r="222" spans="1:3" x14ac:dyDescent="0.25">
      <c r="A222" s="2"/>
      <c r="B222" s="2"/>
      <c r="C222" s="2"/>
    </row>
    <row r="223" spans="1:3" x14ac:dyDescent="0.25">
      <c r="A223" s="2"/>
      <c r="B223" s="2"/>
      <c r="C223" s="2"/>
    </row>
    <row r="224" spans="1:3" x14ac:dyDescent="0.25">
      <c r="A224" s="2"/>
      <c r="B224" s="2"/>
      <c r="C224" s="2"/>
    </row>
    <row r="225" spans="1:3" x14ac:dyDescent="0.25">
      <c r="A225" s="2"/>
      <c r="B225" s="2"/>
      <c r="C225" s="2"/>
    </row>
    <row r="226" spans="1:3" x14ac:dyDescent="0.25">
      <c r="A226" s="2"/>
      <c r="B226" s="2"/>
      <c r="C226" s="2"/>
    </row>
    <row r="227" spans="1:3" x14ac:dyDescent="0.25">
      <c r="A227" s="2"/>
      <c r="B227" s="2"/>
      <c r="C227" s="2"/>
    </row>
    <row r="228" spans="1:3" x14ac:dyDescent="0.25">
      <c r="A228" s="2"/>
      <c r="B228" s="2"/>
      <c r="C228" s="2"/>
    </row>
    <row r="229" spans="1:3" x14ac:dyDescent="0.25">
      <c r="A229" s="2"/>
      <c r="B229" s="2"/>
      <c r="C229" s="2"/>
    </row>
    <row r="230" spans="1:3" x14ac:dyDescent="0.25">
      <c r="A230" s="2"/>
      <c r="B230" s="2"/>
      <c r="C230" s="2"/>
    </row>
    <row r="231" spans="1:3" x14ac:dyDescent="0.25">
      <c r="A231" s="2"/>
      <c r="B231" s="2"/>
      <c r="C231" s="2"/>
    </row>
    <row r="232" spans="1:3" x14ac:dyDescent="0.25">
      <c r="A232" s="2"/>
      <c r="B232" s="2"/>
      <c r="C232" s="2"/>
    </row>
    <row r="233" spans="1:3" x14ac:dyDescent="0.25">
      <c r="A233" s="2"/>
      <c r="B233" s="2"/>
      <c r="C233" s="2"/>
    </row>
    <row r="234" spans="1:3" x14ac:dyDescent="0.25">
      <c r="A234" s="2"/>
      <c r="B234" s="2"/>
      <c r="C234" s="2"/>
    </row>
    <row r="235" spans="1:3" x14ac:dyDescent="0.25">
      <c r="A235" s="2"/>
      <c r="B235" s="2"/>
      <c r="C235" s="2"/>
    </row>
    <row r="236" spans="1:3" x14ac:dyDescent="0.25">
      <c r="A236" s="2"/>
      <c r="B236" s="2"/>
      <c r="C236" s="2"/>
    </row>
    <row r="237" spans="1:3" x14ac:dyDescent="0.25">
      <c r="A237" s="2"/>
      <c r="B237" s="2"/>
      <c r="C237" s="2"/>
    </row>
    <row r="238" spans="1:3" x14ac:dyDescent="0.25">
      <c r="A238" s="2"/>
      <c r="B238" s="2"/>
      <c r="C238" s="2"/>
    </row>
    <row r="239" spans="1:3" x14ac:dyDescent="0.25">
      <c r="A239" s="2"/>
      <c r="B239" s="2"/>
      <c r="C239" s="2"/>
    </row>
    <row r="240" spans="1:3" x14ac:dyDescent="0.25">
      <c r="A240" s="2"/>
      <c r="B240" s="2"/>
      <c r="C240" s="2"/>
    </row>
    <row r="241" spans="1:3" x14ac:dyDescent="0.25">
      <c r="A241" s="2"/>
      <c r="B241" s="2"/>
      <c r="C241" s="2"/>
    </row>
    <row r="242" spans="1:3" x14ac:dyDescent="0.25">
      <c r="A242" s="2"/>
      <c r="B242" s="2"/>
      <c r="C242" s="2"/>
    </row>
    <row r="243" spans="1:3" x14ac:dyDescent="0.25">
      <c r="A243" s="2"/>
      <c r="B243" s="2"/>
      <c r="C243" s="2"/>
    </row>
    <row r="244" spans="1:3" x14ac:dyDescent="0.25">
      <c r="A244" s="2"/>
      <c r="B244" s="2"/>
      <c r="C244" s="2"/>
    </row>
    <row r="245" spans="1:3" x14ac:dyDescent="0.25">
      <c r="A245" s="2"/>
      <c r="B245" s="2"/>
      <c r="C245" s="2"/>
    </row>
    <row r="246" spans="1:3" x14ac:dyDescent="0.25">
      <c r="A246" s="2"/>
      <c r="B246" s="2"/>
      <c r="C246" s="2"/>
    </row>
    <row r="247" spans="1:3" x14ac:dyDescent="0.25">
      <c r="A247" s="2"/>
      <c r="B247" s="2"/>
      <c r="C247" s="2"/>
    </row>
    <row r="248" spans="1:3" x14ac:dyDescent="0.25">
      <c r="A248" s="2"/>
      <c r="B248" s="2"/>
      <c r="C248" s="2"/>
    </row>
    <row r="249" spans="1:3" x14ac:dyDescent="0.25">
      <c r="A249" s="2"/>
      <c r="B249" s="2"/>
      <c r="C249" s="2"/>
    </row>
    <row r="250" spans="1:3" x14ac:dyDescent="0.25">
      <c r="A250" s="2"/>
      <c r="B250" s="2"/>
      <c r="C250" s="2"/>
    </row>
    <row r="251" spans="1:3" x14ac:dyDescent="0.25">
      <c r="A251" s="2"/>
      <c r="B251" s="2"/>
      <c r="C251" s="2"/>
    </row>
    <row r="252" spans="1:3" x14ac:dyDescent="0.25">
      <c r="A252" s="2"/>
      <c r="B252" s="2"/>
      <c r="C252" s="2"/>
    </row>
    <row r="253" spans="1:3" x14ac:dyDescent="0.25">
      <c r="A253" s="2"/>
      <c r="B253" s="2"/>
      <c r="C253" s="2"/>
    </row>
    <row r="254" spans="1:3" x14ac:dyDescent="0.25">
      <c r="A254" s="2"/>
      <c r="B254" s="2"/>
      <c r="C254" s="2"/>
    </row>
  </sheetData>
  <mergeCells count="9">
    <mergeCell ref="B109:D109"/>
    <mergeCell ref="B1:E2"/>
    <mergeCell ref="C107:D107"/>
    <mergeCell ref="A4:E4"/>
    <mergeCell ref="C62:D62"/>
    <mergeCell ref="A63:E63"/>
    <mergeCell ref="A64:E64"/>
    <mergeCell ref="A90:E90"/>
    <mergeCell ref="C88:D88"/>
  </mergeCells>
  <pageMargins left="0.51181102362204722" right="0.19685039370078741" top="0.39370078740157483" bottom="0.19685039370078741"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ANEXO I, II e III </vt:lpstr>
      <vt:lpstr>'ANEXO I, II e III '!Area_de_impressao</vt:lpstr>
      <vt:lpstr>'ANEXO I, II e III '!Titulos_de_impressao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eletrica005</dc:creator>
  <cp:lastModifiedBy>gpp002</cp:lastModifiedBy>
  <cp:lastPrinted>2024-05-06T12:03:26Z</cp:lastPrinted>
  <dcterms:created xsi:type="dcterms:W3CDTF">2024-04-12T10:35:54Z</dcterms:created>
  <dcterms:modified xsi:type="dcterms:W3CDTF">2024-05-06T12:57:38Z</dcterms:modified>
</cp:coreProperties>
</file>